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ku Pemesanan" sheetId="1" r:id="rId4"/>
    <sheet state="visible" name="Buku Kas Keluar Masuk" sheetId="2" r:id="rId5"/>
    <sheet state="visible" name="Buku Stok Barang" sheetId="3" r:id="rId6"/>
  </sheets>
  <definedNames/>
  <calcPr/>
</workbook>
</file>

<file path=xl/sharedStrings.xml><?xml version="1.0" encoding="utf-8"?>
<sst xmlns="http://schemas.openxmlformats.org/spreadsheetml/2006/main" count="107" uniqueCount="72">
  <si>
    <t>Beauty's Fashion Shop</t>
  </si>
  <si>
    <t>Buku Pemesanan</t>
  </si>
  <si>
    <t>Tanggal</t>
  </si>
  <si>
    <t>Nama Pelanggan</t>
  </si>
  <si>
    <t>Alamat Pelanggan</t>
  </si>
  <si>
    <t>Nomor Handphone</t>
  </si>
  <si>
    <t>Kode Barang</t>
  </si>
  <si>
    <t>Jenis Barang</t>
  </si>
  <si>
    <t>Warna</t>
  </si>
  <si>
    <t>Qty</t>
  </si>
  <si>
    <t>Nominal Pembayaran</t>
  </si>
  <si>
    <t>No. Resi</t>
  </si>
  <si>
    <t>Anita</t>
  </si>
  <si>
    <t>Jalan Sudirman No. 12, Jakarta 291027</t>
  </si>
  <si>
    <t>08126771628</t>
  </si>
  <si>
    <t>A001</t>
  </si>
  <si>
    <t>Sika Top</t>
  </si>
  <si>
    <t>White</t>
  </si>
  <si>
    <t>116262661</t>
  </si>
  <si>
    <t>Sella</t>
  </si>
  <si>
    <t>Jalan Mawar No. 14, Bekasi 27181</t>
  </si>
  <si>
    <t>085622516272</t>
  </si>
  <si>
    <t>A002</t>
  </si>
  <si>
    <t>Gatri Pants</t>
  </si>
  <si>
    <t>Grey</t>
  </si>
  <si>
    <t>172818911</t>
  </si>
  <si>
    <t>Stephanie</t>
  </si>
  <si>
    <t>Jalan Melati No. 2A, Jakarta 29112</t>
  </si>
  <si>
    <t>081345276642</t>
  </si>
  <si>
    <t>I010</t>
  </si>
  <si>
    <t>Misa Top</t>
  </si>
  <si>
    <t>177282929</t>
  </si>
  <si>
    <t>Lia</t>
  </si>
  <si>
    <t>Jalan Soekarno Hatta No. 21, Malang 29182</t>
  </si>
  <si>
    <t>08967281924</t>
  </si>
  <si>
    <t>Black</t>
  </si>
  <si>
    <t>116182829</t>
  </si>
  <si>
    <t>Susi</t>
  </si>
  <si>
    <t>Kompleks Ratu, Jl. Bawah No 123, Semarang 21227</t>
  </si>
  <si>
    <t>08126645281</t>
  </si>
  <si>
    <t>A005</t>
  </si>
  <si>
    <t>Sera Pants</t>
  </si>
  <si>
    <t>Brown</t>
  </si>
  <si>
    <t>112829111</t>
  </si>
  <si>
    <t>Buku Kas Keluar Masuk</t>
  </si>
  <si>
    <t>Keterangan</t>
  </si>
  <si>
    <t>Debit</t>
  </si>
  <si>
    <t>Kredit</t>
  </si>
  <si>
    <t>Saldo</t>
  </si>
  <si>
    <t>Saldo Awal</t>
  </si>
  <si>
    <t>Order A001</t>
  </si>
  <si>
    <t>Order A002</t>
  </si>
  <si>
    <t>Order I010</t>
  </si>
  <si>
    <t>Order A005</t>
  </si>
  <si>
    <t>Ongkos kirim tanggal 1-10</t>
  </si>
  <si>
    <t>25/8/2021</t>
  </si>
  <si>
    <t>Beli ATK</t>
  </si>
  <si>
    <t>27/8/2021</t>
  </si>
  <si>
    <t>Tambah Stok</t>
  </si>
  <si>
    <t>Buku Stok Barang</t>
  </si>
  <si>
    <t>Periode 1-31 Agustus 2021</t>
  </si>
  <si>
    <t>No</t>
  </si>
  <si>
    <t>Nama Barang</t>
  </si>
  <si>
    <t>Satuan</t>
  </si>
  <si>
    <t>Harga Beli</t>
  </si>
  <si>
    <t>Harga Jual</t>
  </si>
  <si>
    <t>Stok Awal</t>
  </si>
  <si>
    <t>Stok Masuk</t>
  </si>
  <si>
    <t>Stok Keluar</t>
  </si>
  <si>
    <t>Stok Akhir</t>
  </si>
  <si>
    <t>pcs</t>
  </si>
  <si>
    <t xml:space="preserve">White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</si>
</sst>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/d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/>
    <font>
      <b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1" fillId="3" fontId="2" numFmtId="0" xfId="0" applyAlignment="1" applyBorder="1" applyFill="1" applyFont="1">
      <alignment horizontal="center" readingOrder="0"/>
    </xf>
    <xf borderId="4" fillId="0" fontId="2" numFmtId="0" xfId="0" applyAlignment="1" applyBorder="1" applyFont="1">
      <alignment horizontal="center" readingOrder="0"/>
    </xf>
    <xf borderId="4" fillId="0" fontId="1" numFmtId="164" xfId="0" applyAlignment="1" applyBorder="1" applyFont="1" applyNumberFormat="1">
      <alignment horizontal="center" readingOrder="0"/>
    </xf>
    <xf borderId="4" fillId="0" fontId="1" numFmtId="0" xfId="0" applyAlignment="1" applyBorder="1" applyFont="1">
      <alignment readingOrder="0"/>
    </xf>
    <xf borderId="4" fillId="0" fontId="1" numFmtId="3" xfId="0" applyAlignment="1" applyBorder="1" applyFont="1" applyNumberFormat="1">
      <alignment horizontal="left" readingOrder="0"/>
    </xf>
    <xf borderId="4" fillId="0" fontId="1" numFmtId="49" xfId="0" applyAlignment="1" applyBorder="1" applyFont="1" applyNumberFormat="1">
      <alignment horizontal="center" readingOrder="0"/>
    </xf>
    <xf borderId="4" fillId="0" fontId="1" numFmtId="0" xfId="0" applyAlignment="1" applyBorder="1" applyFont="1">
      <alignment horizontal="center" readingOrder="0"/>
    </xf>
    <xf borderId="4" fillId="0" fontId="1" numFmtId="3" xfId="0" applyAlignment="1" applyBorder="1" applyFont="1" applyNumberFormat="1">
      <alignment horizontal="center" readingOrder="0"/>
    </xf>
    <xf borderId="4" fillId="0" fontId="1" numFmtId="3" xfId="0" applyAlignment="1" applyBorder="1" applyFont="1" applyNumberFormat="1">
      <alignment horizontal="center"/>
    </xf>
    <xf borderId="4" fillId="0" fontId="1" numFmtId="49" xfId="0" applyAlignment="1" applyBorder="1" applyFont="1" applyNumberFormat="1">
      <alignment horizontal="center"/>
    </xf>
    <xf borderId="4" fillId="0" fontId="2" numFmtId="3" xfId="0" applyAlignment="1" applyBorder="1" applyFont="1" applyNumberFormat="1">
      <alignment horizontal="center"/>
    </xf>
    <xf borderId="4" fillId="0" fontId="2" numFmtId="49" xfId="0" applyAlignment="1" applyBorder="1" applyFont="1" applyNumberFormat="1">
      <alignment horizontal="center"/>
    </xf>
    <xf borderId="0" fillId="0" fontId="1" numFmtId="3" xfId="0" applyAlignment="1" applyFont="1" applyNumberFormat="1">
      <alignment horizontal="center"/>
    </xf>
    <xf borderId="4" fillId="0" fontId="1" numFmtId="0" xfId="0" applyAlignment="1" applyBorder="1" applyFont="1">
      <alignment horizontal="left" readingOrder="0"/>
    </xf>
    <xf borderId="5" fillId="4" fontId="2" numFmtId="0" xfId="0" applyAlignment="1" applyBorder="1" applyFill="1" applyFont="1">
      <alignment horizontal="center" readingOrder="0"/>
    </xf>
    <xf borderId="6" fillId="0" fontId="3" numFmtId="0" xfId="0" applyBorder="1" applyFont="1"/>
    <xf borderId="7" fillId="0" fontId="3" numFmtId="0" xfId="0" applyBorder="1" applyFont="1"/>
    <xf borderId="8" fillId="4" fontId="2" numFmtId="0" xfId="0" applyAlignment="1" applyBorder="1" applyFont="1">
      <alignment horizontal="center" readingOrder="0"/>
    </xf>
    <xf borderId="9" fillId="0" fontId="3" numFmtId="0" xfId="0" applyBorder="1" applyFont="1"/>
    <xf borderId="10" fillId="4" fontId="2" numFmtId="0" xfId="0" applyAlignment="1" applyBorder="1" applyFont="1">
      <alignment horizontal="center" readingOrder="0"/>
    </xf>
    <xf borderId="11" fillId="0" fontId="3" numFmtId="0" xfId="0" applyBorder="1" applyFont="1"/>
    <xf borderId="12" fillId="0" fontId="3" numFmtId="0" xfId="0" applyBorder="1" applyFont="1"/>
    <xf borderId="13" fillId="2" fontId="2" numFmtId="0" xfId="0" applyAlignment="1" applyBorder="1" applyFont="1">
      <alignment horizontal="center" readingOrder="0"/>
    </xf>
    <xf borderId="13" fillId="2" fontId="2" numFmtId="0" xfId="0" applyAlignment="1" applyBorder="1" applyFont="1">
      <alignment readingOrder="0"/>
    </xf>
    <xf borderId="10" fillId="2" fontId="2" numFmtId="165" xfId="0" applyAlignment="1" applyBorder="1" applyFont="1" applyNumberFormat="1">
      <alignment horizontal="center" readingOrder="0" shrinkToFit="0" wrapText="1"/>
    </xf>
    <xf borderId="4" fillId="2" fontId="2" numFmtId="0" xfId="0" applyAlignment="1" applyBorder="1" applyFont="1">
      <alignment horizontal="center" readingOrder="0"/>
    </xf>
    <xf borderId="4" fillId="2" fontId="2" numFmtId="0" xfId="0" applyAlignment="1" applyBorder="1" applyFont="1">
      <alignment readingOrder="0"/>
    </xf>
    <xf borderId="0" fillId="2" fontId="4" numFmtId="0" xfId="0" applyAlignment="1" applyFont="1">
      <alignment horizontal="center" readingOrder="0"/>
    </xf>
    <xf borderId="14" fillId="0" fontId="1" numFmtId="0" xfId="0" applyAlignment="1" applyBorder="1" applyFont="1">
      <alignment horizontal="center" readingOrder="0" vertical="center"/>
    </xf>
    <xf borderId="14" fillId="0" fontId="1" numFmtId="0" xfId="0" applyAlignment="1" applyBorder="1" applyFont="1">
      <alignment readingOrder="0" vertical="center"/>
    </xf>
    <xf borderId="14" fillId="0" fontId="1" numFmtId="0" xfId="0" applyAlignment="1" applyBorder="1" applyFont="1">
      <alignment readingOrder="0" shrinkToFit="0" vertical="center" wrapText="1"/>
    </xf>
    <xf borderId="15" fillId="0" fontId="3" numFmtId="0" xfId="0" applyBorder="1" applyFont="1"/>
    <xf borderId="13" fillId="0" fontId="3" numFmtId="0" xfId="0" applyBorder="1" applyFont="1"/>
    <xf borderId="14" fillId="0" fontId="1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1.63"/>
    <col customWidth="1" min="4" max="4" width="57.63"/>
    <col customWidth="1" min="5" max="5" width="20.13"/>
    <col customWidth="1" min="6" max="6" width="23.88"/>
    <col customWidth="1" min="7" max="8" width="25.88"/>
    <col customWidth="1" min="9" max="9" width="11.38"/>
    <col customWidth="1" min="10" max="11" width="20.63"/>
  </cols>
  <sheetData>
    <row r="1">
      <c r="D1" s="1"/>
    </row>
    <row r="5">
      <c r="B5" s="2" t="s">
        <v>0</v>
      </c>
      <c r="C5" s="3"/>
      <c r="D5" s="3"/>
      <c r="E5" s="3"/>
      <c r="F5" s="3"/>
      <c r="G5" s="3"/>
      <c r="H5" s="3"/>
      <c r="I5" s="3"/>
      <c r="J5" s="3"/>
      <c r="K5" s="4"/>
    </row>
    <row r="6">
      <c r="B6" s="5" t="s">
        <v>1</v>
      </c>
      <c r="C6" s="3"/>
      <c r="D6" s="3"/>
      <c r="E6" s="3"/>
      <c r="F6" s="3"/>
      <c r="G6" s="3"/>
      <c r="H6" s="3"/>
      <c r="I6" s="3"/>
      <c r="J6" s="3"/>
      <c r="K6" s="4"/>
    </row>
    <row r="7"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</row>
    <row r="8">
      <c r="B8" s="7">
        <v>44204.0</v>
      </c>
      <c r="C8" s="8" t="s">
        <v>12</v>
      </c>
      <c r="D8" s="9" t="s">
        <v>13</v>
      </c>
      <c r="E8" s="10" t="s">
        <v>14</v>
      </c>
      <c r="F8" s="11" t="s">
        <v>15</v>
      </c>
      <c r="G8" s="12" t="s">
        <v>16</v>
      </c>
      <c r="H8" s="12" t="s">
        <v>17</v>
      </c>
      <c r="I8" s="12">
        <v>1.0</v>
      </c>
      <c r="J8" s="12">
        <v>115000.0</v>
      </c>
      <c r="K8" s="10" t="s">
        <v>18</v>
      </c>
    </row>
    <row r="9">
      <c r="B9" s="7">
        <v>44235.0</v>
      </c>
      <c r="C9" s="8" t="s">
        <v>19</v>
      </c>
      <c r="D9" s="9" t="s">
        <v>20</v>
      </c>
      <c r="E9" s="10" t="s">
        <v>21</v>
      </c>
      <c r="F9" s="11" t="s">
        <v>22</v>
      </c>
      <c r="G9" s="12" t="s">
        <v>23</v>
      </c>
      <c r="H9" s="12" t="s">
        <v>24</v>
      </c>
      <c r="I9" s="12">
        <v>1.0</v>
      </c>
      <c r="J9" s="12">
        <v>250000.0</v>
      </c>
      <c r="K9" s="10" t="s">
        <v>25</v>
      </c>
    </row>
    <row r="10">
      <c r="B10" s="7">
        <v>44324.0</v>
      </c>
      <c r="C10" s="8" t="s">
        <v>26</v>
      </c>
      <c r="D10" s="9" t="s">
        <v>27</v>
      </c>
      <c r="E10" s="10" t="s">
        <v>28</v>
      </c>
      <c r="F10" s="11" t="s">
        <v>29</v>
      </c>
      <c r="G10" s="12" t="s">
        <v>30</v>
      </c>
      <c r="H10" s="12" t="s">
        <v>17</v>
      </c>
      <c r="I10" s="12">
        <v>1.0</v>
      </c>
      <c r="J10" s="12">
        <v>95000.0</v>
      </c>
      <c r="K10" s="10" t="s">
        <v>31</v>
      </c>
    </row>
    <row r="11">
      <c r="B11" s="7">
        <v>44355.0</v>
      </c>
      <c r="C11" s="8" t="s">
        <v>32</v>
      </c>
      <c r="D11" s="9" t="s">
        <v>33</v>
      </c>
      <c r="E11" s="10" t="s">
        <v>34</v>
      </c>
      <c r="F11" s="11" t="s">
        <v>29</v>
      </c>
      <c r="G11" s="12" t="s">
        <v>30</v>
      </c>
      <c r="H11" s="12" t="s">
        <v>35</v>
      </c>
      <c r="I11" s="12">
        <v>1.0</v>
      </c>
      <c r="J11" s="12">
        <v>105000.0</v>
      </c>
      <c r="K11" s="10" t="s">
        <v>36</v>
      </c>
    </row>
    <row r="12">
      <c r="B12" s="7">
        <v>44477.0</v>
      </c>
      <c r="C12" s="8" t="s">
        <v>37</v>
      </c>
      <c r="D12" s="9" t="s">
        <v>38</v>
      </c>
      <c r="E12" s="10" t="s">
        <v>39</v>
      </c>
      <c r="F12" s="11" t="s">
        <v>40</v>
      </c>
      <c r="G12" s="12" t="s">
        <v>41</v>
      </c>
      <c r="H12" s="12" t="s">
        <v>42</v>
      </c>
      <c r="I12" s="12">
        <v>1.0</v>
      </c>
      <c r="J12" s="12">
        <v>150000.0</v>
      </c>
      <c r="K12" s="10" t="s">
        <v>43</v>
      </c>
    </row>
    <row r="13">
      <c r="B13" s="11"/>
      <c r="C13" s="8"/>
      <c r="D13" s="12"/>
      <c r="E13" s="10"/>
      <c r="F13" s="11"/>
      <c r="G13" s="13"/>
      <c r="H13" s="13"/>
      <c r="I13" s="13"/>
      <c r="J13" s="13"/>
      <c r="K13" s="14"/>
    </row>
    <row r="14">
      <c r="B14" s="11"/>
      <c r="C14" s="8"/>
      <c r="D14" s="13"/>
      <c r="E14" s="14"/>
      <c r="F14" s="11"/>
      <c r="G14" s="12"/>
      <c r="H14" s="12"/>
      <c r="I14" s="12"/>
      <c r="J14" s="13"/>
      <c r="K14" s="14"/>
    </row>
    <row r="15">
      <c r="B15" s="11"/>
      <c r="C15" s="8"/>
      <c r="D15" s="12"/>
      <c r="E15" s="10"/>
      <c r="F15" s="11"/>
      <c r="G15" s="13"/>
      <c r="H15" s="13"/>
      <c r="I15" s="13"/>
      <c r="J15" s="13"/>
      <c r="K15" s="14"/>
    </row>
    <row r="16">
      <c r="B16" s="11"/>
      <c r="C16" s="8"/>
      <c r="D16" s="12"/>
      <c r="E16" s="10"/>
      <c r="F16" s="11"/>
      <c r="G16" s="13"/>
      <c r="H16" s="13"/>
      <c r="I16" s="13"/>
      <c r="J16" s="15"/>
      <c r="K16" s="16"/>
    </row>
    <row r="17">
      <c r="D17" s="17"/>
      <c r="E17" s="17"/>
      <c r="F17" s="17"/>
      <c r="G17" s="17"/>
      <c r="H17" s="17"/>
      <c r="I17" s="17"/>
      <c r="J17" s="17"/>
      <c r="K17" s="17"/>
    </row>
    <row r="18">
      <c r="D18" s="17"/>
      <c r="E18" s="17"/>
      <c r="F18" s="17"/>
      <c r="G18" s="17"/>
      <c r="H18" s="17"/>
      <c r="I18" s="17"/>
      <c r="J18" s="17"/>
      <c r="K18" s="17"/>
    </row>
    <row r="19">
      <c r="D19" s="17"/>
      <c r="E19" s="17"/>
      <c r="F19" s="17"/>
      <c r="G19" s="17"/>
      <c r="H19" s="17"/>
      <c r="I19" s="17"/>
      <c r="J19" s="17"/>
      <c r="K19" s="17"/>
    </row>
    <row r="20">
      <c r="D20" s="17"/>
      <c r="E20" s="17"/>
      <c r="F20" s="17"/>
      <c r="G20" s="17"/>
      <c r="H20" s="17"/>
      <c r="I20" s="17"/>
      <c r="J20" s="17"/>
      <c r="K20" s="17"/>
    </row>
    <row r="21">
      <c r="D21" s="17"/>
      <c r="E21" s="17"/>
      <c r="F21" s="17"/>
      <c r="G21" s="17"/>
      <c r="H21" s="17"/>
      <c r="I21" s="17"/>
      <c r="J21" s="17"/>
      <c r="K21" s="17"/>
    </row>
    <row r="22">
      <c r="D22" s="17"/>
      <c r="E22" s="17"/>
      <c r="F22" s="17"/>
      <c r="G22" s="17"/>
      <c r="H22" s="17"/>
      <c r="I22" s="17"/>
      <c r="J22" s="17"/>
      <c r="K22" s="17"/>
    </row>
  </sheetData>
  <mergeCells count="2">
    <mergeCell ref="B5:K5"/>
    <mergeCell ref="B6:K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34.63"/>
    <col customWidth="1" min="4" max="4" width="23.88"/>
    <col customWidth="1" min="5" max="5" width="25.88"/>
    <col customWidth="1" min="6" max="6" width="20.63"/>
  </cols>
  <sheetData>
    <row r="5">
      <c r="B5" s="2" t="s">
        <v>0</v>
      </c>
      <c r="C5" s="3"/>
      <c r="D5" s="3"/>
      <c r="E5" s="3"/>
      <c r="F5" s="4"/>
    </row>
    <row r="6">
      <c r="B6" s="5" t="s">
        <v>44</v>
      </c>
      <c r="C6" s="3"/>
      <c r="D6" s="3"/>
      <c r="E6" s="3"/>
      <c r="F6" s="4"/>
    </row>
    <row r="7">
      <c r="B7" s="6" t="s">
        <v>2</v>
      </c>
      <c r="C7" s="6" t="s">
        <v>45</v>
      </c>
      <c r="D7" s="6" t="s">
        <v>46</v>
      </c>
      <c r="E7" s="6" t="s">
        <v>47</v>
      </c>
      <c r="F7" s="6" t="s">
        <v>48</v>
      </c>
    </row>
    <row r="8">
      <c r="B8" s="7">
        <v>44204.0</v>
      </c>
      <c r="C8" s="8" t="s">
        <v>49</v>
      </c>
      <c r="D8" s="13"/>
      <c r="E8" s="13"/>
      <c r="F8" s="12">
        <v>1.0E7</v>
      </c>
    </row>
    <row r="9">
      <c r="B9" s="7">
        <v>44204.0</v>
      </c>
      <c r="C9" s="8" t="s">
        <v>50</v>
      </c>
      <c r="D9" s="12">
        <v>115000.0</v>
      </c>
      <c r="E9" s="13"/>
      <c r="F9" s="13">
        <f t="shared" ref="F9:F16" si="1">F8+D9-E9</f>
        <v>10115000</v>
      </c>
    </row>
    <row r="10">
      <c r="B10" s="7">
        <v>44235.0</v>
      </c>
      <c r="C10" s="8" t="s">
        <v>51</v>
      </c>
      <c r="D10" s="12">
        <v>250000.0</v>
      </c>
      <c r="E10" s="12"/>
      <c r="F10" s="13">
        <f t="shared" si="1"/>
        <v>10365000</v>
      </c>
    </row>
    <row r="11">
      <c r="B11" s="7">
        <v>44324.0</v>
      </c>
      <c r="C11" s="18" t="s">
        <v>52</v>
      </c>
      <c r="D11" s="12">
        <v>95000.0</v>
      </c>
      <c r="E11" s="12"/>
      <c r="F11" s="13">
        <f t="shared" si="1"/>
        <v>10460000</v>
      </c>
    </row>
    <row r="12">
      <c r="B12" s="7">
        <v>44355.0</v>
      </c>
      <c r="C12" s="18" t="s">
        <v>52</v>
      </c>
      <c r="D12" s="12">
        <v>95000.0</v>
      </c>
      <c r="E12" s="13"/>
      <c r="F12" s="13">
        <f t="shared" si="1"/>
        <v>10555000</v>
      </c>
    </row>
    <row r="13">
      <c r="B13" s="7">
        <v>44477.0</v>
      </c>
      <c r="C13" s="18" t="s">
        <v>53</v>
      </c>
      <c r="D13" s="12">
        <v>150000.0</v>
      </c>
      <c r="E13" s="13"/>
      <c r="F13" s="13">
        <f t="shared" si="1"/>
        <v>10705000</v>
      </c>
    </row>
    <row r="14">
      <c r="B14" s="7">
        <v>44477.0</v>
      </c>
      <c r="C14" s="8" t="s">
        <v>54</v>
      </c>
      <c r="D14" s="13"/>
      <c r="E14" s="12">
        <v>200000.0</v>
      </c>
      <c r="F14" s="13">
        <f t="shared" si="1"/>
        <v>10505000</v>
      </c>
    </row>
    <row r="15">
      <c r="B15" s="11" t="s">
        <v>55</v>
      </c>
      <c r="C15" s="8" t="s">
        <v>56</v>
      </c>
      <c r="D15" s="12">
        <v>300000.0</v>
      </c>
      <c r="E15" s="12">
        <v>35000.0</v>
      </c>
      <c r="F15" s="13">
        <f t="shared" si="1"/>
        <v>10770000</v>
      </c>
    </row>
    <row r="16">
      <c r="B16" s="11" t="s">
        <v>57</v>
      </c>
      <c r="C16" s="8" t="s">
        <v>58</v>
      </c>
      <c r="D16" s="12"/>
      <c r="E16" s="12">
        <v>5000000.0</v>
      </c>
      <c r="F16" s="15">
        <f t="shared" si="1"/>
        <v>5770000</v>
      </c>
    </row>
    <row r="17">
      <c r="D17" s="17"/>
      <c r="E17" s="17"/>
      <c r="F17" s="17"/>
    </row>
    <row r="18">
      <c r="D18" s="17"/>
      <c r="E18" s="17"/>
      <c r="F18" s="17"/>
    </row>
    <row r="19">
      <c r="D19" s="17"/>
      <c r="E19" s="17"/>
      <c r="F19" s="17"/>
    </row>
    <row r="20">
      <c r="D20" s="17"/>
      <c r="E20" s="17"/>
      <c r="F20" s="17"/>
    </row>
    <row r="21">
      <c r="D21" s="17"/>
      <c r="E21" s="17"/>
      <c r="F21" s="17"/>
    </row>
    <row r="22">
      <c r="D22" s="17"/>
      <c r="E22" s="17"/>
      <c r="F22" s="17"/>
    </row>
  </sheetData>
  <mergeCells count="2">
    <mergeCell ref="B5:F5"/>
    <mergeCell ref="B6:F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27.38"/>
    <col customWidth="1" min="7" max="7" width="15.0"/>
    <col customWidth="1" min="8" max="8" width="14.63"/>
    <col customWidth="1" min="9" max="9" width="13.88"/>
  </cols>
  <sheetData>
    <row r="4">
      <c r="B4" s="19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</row>
    <row r="5">
      <c r="B5" s="22" t="s">
        <v>59</v>
      </c>
      <c r="P5" s="23"/>
    </row>
    <row r="6">
      <c r="B6" s="24" t="s">
        <v>60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>
      <c r="B7" s="27"/>
      <c r="C7" s="28"/>
      <c r="D7" s="27"/>
      <c r="E7" s="28"/>
      <c r="F7" s="28"/>
      <c r="G7" s="27"/>
      <c r="H7" s="27"/>
      <c r="I7" s="27"/>
      <c r="J7" s="29">
        <v>44204.0</v>
      </c>
      <c r="K7" s="26"/>
      <c r="L7" s="29">
        <v>44235.0</v>
      </c>
      <c r="M7" s="26"/>
      <c r="N7" s="29">
        <v>44263.0</v>
      </c>
      <c r="O7" s="26"/>
      <c r="P7" s="27"/>
    </row>
    <row r="8">
      <c r="B8" s="30" t="s">
        <v>61</v>
      </c>
      <c r="C8" s="31" t="s">
        <v>6</v>
      </c>
      <c r="D8" s="30" t="s">
        <v>62</v>
      </c>
      <c r="E8" s="30" t="s">
        <v>63</v>
      </c>
      <c r="F8" s="30" t="s">
        <v>8</v>
      </c>
      <c r="G8" s="30" t="s">
        <v>64</v>
      </c>
      <c r="H8" s="30" t="s">
        <v>65</v>
      </c>
      <c r="I8" s="30" t="s">
        <v>66</v>
      </c>
      <c r="J8" s="30" t="s">
        <v>67</v>
      </c>
      <c r="K8" s="30" t="s">
        <v>68</v>
      </c>
      <c r="L8" s="32" t="s">
        <v>67</v>
      </c>
      <c r="M8" s="30" t="s">
        <v>68</v>
      </c>
      <c r="N8" s="30" t="s">
        <v>67</v>
      </c>
      <c r="O8" s="30" t="s">
        <v>68</v>
      </c>
      <c r="P8" s="30" t="s">
        <v>69</v>
      </c>
    </row>
    <row r="9">
      <c r="B9" s="33">
        <v>1.0</v>
      </c>
      <c r="C9" s="34" t="s">
        <v>15</v>
      </c>
      <c r="D9" s="35" t="s">
        <v>16</v>
      </c>
      <c r="E9" s="33" t="s">
        <v>70</v>
      </c>
      <c r="F9" s="11" t="s">
        <v>17</v>
      </c>
      <c r="G9" s="12">
        <v>70000.0</v>
      </c>
      <c r="H9" s="12">
        <v>100000.0</v>
      </c>
      <c r="I9" s="12">
        <v>20.0</v>
      </c>
      <c r="J9" s="13"/>
      <c r="K9" s="12">
        <v>5.0</v>
      </c>
      <c r="L9" s="12"/>
      <c r="M9" s="12"/>
      <c r="N9" s="12"/>
      <c r="O9" s="12"/>
      <c r="P9" s="13">
        <f t="shared" ref="P9:P20" si="1">I9+J9-K9+L9-M9+N9-O9</f>
        <v>15</v>
      </c>
    </row>
    <row r="10">
      <c r="B10" s="36"/>
      <c r="C10" s="36"/>
      <c r="D10" s="36"/>
      <c r="E10" s="36"/>
      <c r="F10" s="11" t="s">
        <v>24</v>
      </c>
      <c r="G10" s="12">
        <v>70000.0</v>
      </c>
      <c r="H10" s="12">
        <v>100000.0</v>
      </c>
      <c r="I10" s="12">
        <v>20.0</v>
      </c>
      <c r="J10" s="13"/>
      <c r="K10" s="12">
        <v>2.0</v>
      </c>
      <c r="L10" s="12"/>
      <c r="M10" s="12">
        <v>2.0</v>
      </c>
      <c r="N10" s="12"/>
      <c r="O10" s="12"/>
      <c r="P10" s="13">
        <f t="shared" si="1"/>
        <v>16</v>
      </c>
    </row>
    <row r="11">
      <c r="B11" s="37"/>
      <c r="C11" s="37"/>
      <c r="D11" s="37"/>
      <c r="E11" s="37"/>
      <c r="F11" s="11" t="s">
        <v>35</v>
      </c>
      <c r="G11" s="12">
        <v>70000.0</v>
      </c>
      <c r="H11" s="12">
        <v>100000.0</v>
      </c>
      <c r="I11" s="12">
        <v>20.0</v>
      </c>
      <c r="J11" s="13"/>
      <c r="K11" s="12">
        <v>4.0</v>
      </c>
      <c r="L11" s="12"/>
      <c r="M11" s="12">
        <v>2.0</v>
      </c>
      <c r="N11" s="12"/>
      <c r="O11" s="12"/>
      <c r="P11" s="13">
        <f t="shared" si="1"/>
        <v>14</v>
      </c>
    </row>
    <row r="12">
      <c r="B12" s="33">
        <v>2.0</v>
      </c>
      <c r="C12" s="34" t="s">
        <v>22</v>
      </c>
      <c r="D12" s="34" t="s">
        <v>23</v>
      </c>
      <c r="E12" s="33" t="s">
        <v>70</v>
      </c>
      <c r="F12" s="11" t="s">
        <v>17</v>
      </c>
      <c r="G12" s="12">
        <v>195000.0</v>
      </c>
      <c r="H12" s="12">
        <v>220000.0</v>
      </c>
      <c r="I12" s="12">
        <v>20.0</v>
      </c>
      <c r="J12" s="13"/>
      <c r="K12" s="12">
        <v>3.0</v>
      </c>
      <c r="L12" s="12"/>
      <c r="M12" s="12"/>
      <c r="N12" s="12"/>
      <c r="O12" s="12">
        <v>16.0</v>
      </c>
      <c r="P12" s="13">
        <f t="shared" si="1"/>
        <v>1</v>
      </c>
    </row>
    <row r="13">
      <c r="B13" s="36"/>
      <c r="C13" s="36"/>
      <c r="D13" s="36"/>
      <c r="E13" s="36"/>
      <c r="F13" s="11" t="s">
        <v>35</v>
      </c>
      <c r="G13" s="12">
        <v>195000.0</v>
      </c>
      <c r="H13" s="12">
        <v>220000.0</v>
      </c>
      <c r="I13" s="12">
        <v>20.0</v>
      </c>
      <c r="J13" s="13"/>
      <c r="K13" s="12">
        <v>5.0</v>
      </c>
      <c r="L13" s="12"/>
      <c r="M13" s="12"/>
      <c r="N13" s="12"/>
      <c r="O13" s="12"/>
      <c r="P13" s="13">
        <f t="shared" si="1"/>
        <v>15</v>
      </c>
    </row>
    <row r="14">
      <c r="B14" s="37"/>
      <c r="C14" s="37"/>
      <c r="D14" s="37"/>
      <c r="E14" s="37"/>
      <c r="F14" s="11" t="s">
        <v>42</v>
      </c>
      <c r="G14" s="12">
        <v>195000.0</v>
      </c>
      <c r="H14" s="12">
        <v>220000.0</v>
      </c>
      <c r="I14" s="12">
        <v>20.0</v>
      </c>
      <c r="J14" s="13"/>
      <c r="K14" s="12">
        <v>5.0</v>
      </c>
      <c r="L14" s="12"/>
      <c r="M14" s="12"/>
      <c r="N14" s="12"/>
      <c r="O14" s="12"/>
      <c r="P14" s="13">
        <f t="shared" si="1"/>
        <v>15</v>
      </c>
    </row>
    <row r="15">
      <c r="B15" s="38">
        <v>3.0</v>
      </c>
      <c r="C15" s="35" t="s">
        <v>40</v>
      </c>
      <c r="D15" s="35" t="s">
        <v>41</v>
      </c>
      <c r="E15" s="38" t="s">
        <v>70</v>
      </c>
      <c r="F15" s="11" t="s">
        <v>17</v>
      </c>
      <c r="G15" s="12">
        <v>95000.0</v>
      </c>
      <c r="H15" s="12">
        <v>135000.0</v>
      </c>
      <c r="I15" s="12">
        <v>20.0</v>
      </c>
      <c r="J15" s="13"/>
      <c r="K15" s="12">
        <v>5.0</v>
      </c>
      <c r="L15" s="12"/>
      <c r="M15" s="12"/>
      <c r="N15" s="12"/>
      <c r="O15" s="12"/>
      <c r="P15" s="13">
        <f t="shared" si="1"/>
        <v>15</v>
      </c>
    </row>
    <row r="16">
      <c r="B16" s="36"/>
      <c r="C16" s="36"/>
      <c r="D16" s="36"/>
      <c r="E16" s="36"/>
      <c r="F16" s="11" t="s">
        <v>35</v>
      </c>
      <c r="G16" s="12">
        <v>95000.0</v>
      </c>
      <c r="H16" s="12">
        <v>135000.0</v>
      </c>
      <c r="I16" s="12">
        <v>20.0</v>
      </c>
      <c r="J16" s="12">
        <v>30.0</v>
      </c>
      <c r="K16" s="12"/>
      <c r="L16" s="12"/>
      <c r="M16" s="12">
        <v>4.0</v>
      </c>
      <c r="N16" s="12"/>
      <c r="O16" s="12"/>
      <c r="P16" s="13">
        <f t="shared" si="1"/>
        <v>46</v>
      </c>
    </row>
    <row r="17">
      <c r="B17" s="37"/>
      <c r="C17" s="37"/>
      <c r="D17" s="37"/>
      <c r="E17" s="37"/>
      <c r="F17" s="11" t="s">
        <v>42</v>
      </c>
      <c r="G17" s="12">
        <v>95000.0</v>
      </c>
      <c r="H17" s="12">
        <v>135000.0</v>
      </c>
      <c r="I17" s="12">
        <v>20.0</v>
      </c>
      <c r="J17" s="12">
        <v>30.0</v>
      </c>
      <c r="K17" s="12"/>
      <c r="L17" s="12"/>
      <c r="M17" s="12"/>
      <c r="N17" s="12">
        <v>24.0</v>
      </c>
      <c r="O17" s="12">
        <v>50.0</v>
      </c>
      <c r="P17" s="13">
        <f t="shared" si="1"/>
        <v>24</v>
      </c>
    </row>
    <row r="18">
      <c r="B18" s="33">
        <v>4.0</v>
      </c>
      <c r="C18" s="34" t="s">
        <v>29</v>
      </c>
      <c r="D18" s="34" t="s">
        <v>30</v>
      </c>
      <c r="E18" s="33" t="s">
        <v>70</v>
      </c>
      <c r="F18" s="11" t="s">
        <v>71</v>
      </c>
      <c r="G18" s="12">
        <v>55000.0</v>
      </c>
      <c r="H18" s="12">
        <v>85000.0</v>
      </c>
      <c r="I18" s="12">
        <v>20.0</v>
      </c>
      <c r="J18" s="13"/>
      <c r="K18" s="12"/>
      <c r="L18" s="12"/>
      <c r="M18" s="12"/>
      <c r="N18" s="12"/>
      <c r="O18" s="12">
        <v>5.0</v>
      </c>
      <c r="P18" s="13">
        <f t="shared" si="1"/>
        <v>15</v>
      </c>
    </row>
    <row r="19">
      <c r="B19" s="36"/>
      <c r="C19" s="36"/>
      <c r="D19" s="36"/>
      <c r="E19" s="36"/>
      <c r="F19" s="11" t="s">
        <v>24</v>
      </c>
      <c r="G19" s="12">
        <v>55000.0</v>
      </c>
      <c r="H19" s="12">
        <v>85000.0</v>
      </c>
      <c r="I19" s="12">
        <v>20.0</v>
      </c>
      <c r="J19" s="13"/>
      <c r="K19" s="12">
        <v>2.0</v>
      </c>
      <c r="L19" s="12"/>
      <c r="M19" s="12">
        <v>2.0</v>
      </c>
      <c r="N19" s="12"/>
      <c r="O19" s="12"/>
      <c r="P19" s="13">
        <f t="shared" si="1"/>
        <v>16</v>
      </c>
    </row>
    <row r="20">
      <c r="B20" s="37"/>
      <c r="C20" s="37"/>
      <c r="D20" s="37"/>
      <c r="E20" s="37"/>
      <c r="F20" s="11" t="s">
        <v>35</v>
      </c>
      <c r="G20" s="12">
        <v>55000.0</v>
      </c>
      <c r="H20" s="12">
        <v>85000.0</v>
      </c>
      <c r="I20" s="12">
        <v>20.0</v>
      </c>
      <c r="J20" s="13"/>
      <c r="K20" s="12">
        <v>5.0</v>
      </c>
      <c r="L20" s="12"/>
      <c r="M20" s="12"/>
      <c r="N20" s="12">
        <v>10.0</v>
      </c>
      <c r="O20" s="12"/>
      <c r="P20" s="13">
        <f t="shared" si="1"/>
        <v>25</v>
      </c>
    </row>
    <row r="21">
      <c r="B21" s="11"/>
      <c r="C21" s="8"/>
      <c r="D21" s="8"/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12"/>
      <c r="P21" s="39"/>
    </row>
    <row r="22">
      <c r="B22" s="11"/>
      <c r="C22" s="8"/>
      <c r="D22" s="8"/>
      <c r="E22" s="11"/>
      <c r="F22" s="11"/>
      <c r="G22" s="12"/>
      <c r="H22" s="12"/>
      <c r="I22" s="12"/>
      <c r="J22" s="13"/>
      <c r="K22" s="12"/>
      <c r="L22" s="12"/>
      <c r="M22" s="12"/>
      <c r="N22" s="12"/>
      <c r="O22" s="12"/>
      <c r="P22" s="39"/>
    </row>
    <row r="23">
      <c r="B23" s="11"/>
      <c r="C23" s="8"/>
      <c r="D23" s="8"/>
      <c r="E23" s="11"/>
      <c r="F23" s="11"/>
      <c r="G23" s="12"/>
      <c r="H23" s="12"/>
      <c r="I23" s="12"/>
      <c r="J23" s="13"/>
      <c r="K23" s="12"/>
      <c r="L23" s="12"/>
      <c r="M23" s="12"/>
      <c r="N23" s="12"/>
      <c r="O23" s="12"/>
      <c r="P23" s="39"/>
    </row>
    <row r="24">
      <c r="B24" s="11"/>
      <c r="C24" s="8"/>
      <c r="D24" s="8"/>
      <c r="E24" s="11"/>
      <c r="F24" s="11"/>
      <c r="G24" s="12"/>
      <c r="H24" s="12"/>
      <c r="I24" s="12"/>
      <c r="J24" s="13"/>
      <c r="K24" s="12"/>
      <c r="L24" s="12"/>
      <c r="M24" s="12"/>
      <c r="N24" s="12"/>
      <c r="O24" s="12"/>
      <c r="P24" s="39"/>
    </row>
    <row r="25">
      <c r="B25" s="11"/>
      <c r="C25" s="8"/>
      <c r="D25" s="8"/>
      <c r="E25" s="11"/>
      <c r="F25" s="11"/>
      <c r="G25" s="12"/>
      <c r="H25" s="12"/>
      <c r="I25" s="12"/>
      <c r="J25" s="13"/>
      <c r="K25" s="12"/>
      <c r="L25" s="12"/>
      <c r="M25" s="12"/>
      <c r="N25" s="12"/>
      <c r="O25" s="12"/>
      <c r="P25" s="39"/>
    </row>
    <row r="26">
      <c r="B26" s="11"/>
      <c r="C26" s="8"/>
      <c r="D26" s="8"/>
      <c r="E26" s="11"/>
      <c r="F26" s="11"/>
      <c r="G26" s="12"/>
      <c r="H26" s="12"/>
      <c r="I26" s="12"/>
      <c r="J26" s="12"/>
      <c r="K26" s="12"/>
      <c r="L26" s="12"/>
      <c r="M26" s="12"/>
      <c r="N26" s="12"/>
      <c r="O26" s="12"/>
      <c r="P26" s="39"/>
    </row>
    <row r="27">
      <c r="B27" s="11"/>
      <c r="C27" s="8"/>
      <c r="D27" s="8"/>
      <c r="E27" s="11"/>
      <c r="F27" s="11"/>
      <c r="G27" s="12"/>
      <c r="H27" s="12"/>
      <c r="I27" s="12"/>
      <c r="J27" s="13"/>
      <c r="K27" s="12"/>
      <c r="L27" s="12"/>
      <c r="M27" s="12"/>
      <c r="N27" s="12"/>
      <c r="O27" s="12"/>
      <c r="P27" s="39"/>
    </row>
    <row r="28">
      <c r="B28" s="11"/>
      <c r="C28" s="8"/>
      <c r="D28" s="8"/>
      <c r="E28" s="11"/>
      <c r="F28" s="11"/>
      <c r="G28" s="12"/>
      <c r="H28" s="12"/>
      <c r="I28" s="12"/>
      <c r="J28" s="13"/>
      <c r="K28" s="12"/>
      <c r="L28" s="12"/>
      <c r="M28" s="12"/>
      <c r="N28" s="12"/>
      <c r="O28" s="12"/>
      <c r="P28" s="39"/>
    </row>
  </sheetData>
  <mergeCells count="22">
    <mergeCell ref="B4:P4"/>
    <mergeCell ref="B5:P5"/>
    <mergeCell ref="B6:P6"/>
    <mergeCell ref="J7:K7"/>
    <mergeCell ref="L7:M7"/>
    <mergeCell ref="N7:O7"/>
    <mergeCell ref="B9:B11"/>
    <mergeCell ref="E9:E11"/>
    <mergeCell ref="C15:C17"/>
    <mergeCell ref="D15:D17"/>
    <mergeCell ref="B15:B17"/>
    <mergeCell ref="B18:B20"/>
    <mergeCell ref="C18:C20"/>
    <mergeCell ref="D18:D20"/>
    <mergeCell ref="E18:E20"/>
    <mergeCell ref="C9:C11"/>
    <mergeCell ref="D9:D11"/>
    <mergeCell ref="B12:B14"/>
    <mergeCell ref="C12:C14"/>
    <mergeCell ref="D12:D14"/>
    <mergeCell ref="E12:E14"/>
    <mergeCell ref="E15:E17"/>
  </mergeCells>
  <drawing r:id="rId1"/>
</worksheet>
</file>