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poran harga pokok produksi" sheetId="1" r:id="rId3"/>
    <sheet state="visible" name="biaya tenaga kerja langsung" sheetId="2" r:id="rId4"/>
  </sheets>
  <definedNames/>
  <calcPr/>
</workbook>
</file>

<file path=xl/sharedStrings.xml><?xml version="1.0" encoding="utf-8"?>
<sst xmlns="http://schemas.openxmlformats.org/spreadsheetml/2006/main" count="73" uniqueCount="40">
  <si>
    <r>
      <rPr>
        <rFont val="Roboto"/>
        <b/>
        <sz val="9.0"/>
      </rPr>
      <t>Mekari Jurnal</t>
    </r>
    <r>
      <rPr>
        <rFont val="Roboto"/>
        <sz val="9.0"/>
      </rPr>
      <t xml:space="preserve"> adalah </t>
    </r>
    <r>
      <rPr>
        <rFont val="Roboto"/>
        <b/>
        <sz val="9.0"/>
      </rPr>
      <t>solusi akuntansi terautomasi &amp; terintegrasi</t>
    </r>
    <r>
      <rPr>
        <rFont val="Roboto"/>
        <sz val="9.0"/>
      </rPr>
      <t xml:space="preserve"> berbasis </t>
    </r>
    <r>
      <rPr>
        <rFont val="Roboto"/>
        <i/>
        <sz val="9.0"/>
      </rPr>
      <t xml:space="preserve">cloud </t>
    </r>
    <r>
      <rPr>
        <rFont val="Roboto"/>
        <sz val="9.0"/>
      </rPr>
      <t xml:space="preserve">untuk bisnis skala kecil hingga menengah. Pelajari tentang fitur Mekari Jurnal dan informasi seputar akuntansi, bisnis, serta keuangan pada </t>
    </r>
    <r>
      <rPr>
        <rFont val="Roboto"/>
        <color rgb="FF1155CC"/>
        <sz val="9.0"/>
        <u/>
      </rPr>
      <t>laman berikut</t>
    </r>
    <r>
      <rPr>
        <rFont val="Roboto"/>
        <sz val="9.0"/>
      </rPr>
      <t>.</t>
    </r>
  </si>
  <si>
    <t>PT. Jurnal Karya</t>
  </si>
  <si>
    <t>Laporan Perubahan Modal</t>
  </si>
  <si>
    <t>31 Desember 2022</t>
  </si>
  <si>
    <t>Kode Akun</t>
  </si>
  <si>
    <t>Nama Akun</t>
  </si>
  <si>
    <t>Permulaan</t>
  </si>
  <si>
    <t>Debit</t>
  </si>
  <si>
    <t>Kredit</t>
  </si>
  <si>
    <t>Saldo Akhir</t>
  </si>
  <si>
    <t>Periode 01/01/2022 - 31/12/2022</t>
  </si>
  <si>
    <t>3-30000</t>
  </si>
  <si>
    <t>Modal Saham</t>
  </si>
  <si>
    <t>3-30001</t>
  </si>
  <si>
    <t>Tambahan Modal Disetor</t>
  </si>
  <si>
    <t>3-30100</t>
  </si>
  <si>
    <t>Laba Ditahan</t>
  </si>
  <si>
    <t>3-30200</t>
  </si>
  <si>
    <t>Dividen</t>
  </si>
  <si>
    <t>3-30300</t>
  </si>
  <si>
    <t>Pendapatan Komprehensif Lainnya</t>
  </si>
  <si>
    <t>3-30999</t>
  </si>
  <si>
    <t>Ekuitas Saldo Awal</t>
  </si>
  <si>
    <t>Total</t>
  </si>
  <si>
    <t>Pergerakan</t>
  </si>
  <si>
    <r>
      <rPr>
        <rFont val="Roboto"/>
        <b/>
        <sz val="9.0"/>
      </rPr>
      <t>Mekari Jurnal</t>
    </r>
    <r>
      <rPr>
        <rFont val="Roboto"/>
        <sz val="9.0"/>
      </rPr>
      <t xml:space="preserve"> adalah </t>
    </r>
    <r>
      <rPr>
        <rFont val="Roboto"/>
        <b/>
        <sz val="9.0"/>
      </rPr>
      <t>solusi akuntansi terautomasi &amp; terintegrasi</t>
    </r>
    <r>
      <rPr>
        <rFont val="Roboto"/>
        <sz val="9.0"/>
      </rPr>
      <t xml:space="preserve"> berbasis </t>
    </r>
    <r>
      <rPr>
        <rFont val="Roboto"/>
        <i/>
        <sz val="9.0"/>
      </rPr>
      <t xml:space="preserve">cloud </t>
    </r>
    <r>
      <rPr>
        <rFont val="Roboto"/>
        <sz val="9.0"/>
      </rPr>
      <t xml:space="preserve">untuk bisnis skala kecil hingga menengah. Pelajari tentang fitur Mekari Jurnal dan informasi seputar akuntansi, bisnis, serta keuangan pada </t>
    </r>
    <r>
      <rPr>
        <rFont val="Roboto"/>
        <color rgb="FF1155CC"/>
        <sz val="9.0"/>
        <u/>
      </rPr>
      <t>laman berikut</t>
    </r>
    <r>
      <rPr>
        <rFont val="Roboto"/>
        <sz val="9.0"/>
      </rPr>
      <t>.</t>
    </r>
  </si>
  <si>
    <t>Biaya Tenaga Kerja Langsung</t>
  </si>
  <si>
    <t>Bahan Langsung</t>
  </si>
  <si>
    <t>Sedang diproses, 1 Desember 2022</t>
  </si>
  <si>
    <t>Rp</t>
  </si>
  <si>
    <t>Dipakai selama Desember 2022</t>
  </si>
  <si>
    <t>Sedang diproses, 31 Desember 2022</t>
  </si>
  <si>
    <t>Habis terpakai</t>
  </si>
  <si>
    <t>Tenaga Kerja Langsung</t>
  </si>
  <si>
    <t xml:space="preserve"> </t>
  </si>
  <si>
    <t>Biaya Tak Langsung</t>
  </si>
  <si>
    <t>Ongkos benda yang dibuat</t>
  </si>
  <si>
    <t>Barang jadi, 1 Desember 2022</t>
  </si>
  <si>
    <t>Barang jadi, 31 Desember 2022</t>
  </si>
  <si>
    <t>Ongkos benda yang terjual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</si>
</sst>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&quot;/&quot;d"/>
    <numFmt numFmtId="165" formatCode="&quot;$&quot;#,##0.00"/>
  </numFmts>
  <fonts count="24">
    <font>
      <sz val="10.0"/>
      <color rgb="FF000000"/>
      <name val="Arial"/>
    </font>
    <font>
      <color rgb="FF666666"/>
      <name val="Roboto"/>
    </font>
    <font>
      <sz val="14.0"/>
      <color rgb="FF666666"/>
      <name val="Roboto"/>
    </font>
    <font>
      <name val="Roboto"/>
    </font>
    <font>
      <sz val="14.0"/>
      <name val="Roboto"/>
    </font>
    <font>
      <u/>
      <sz val="9.0"/>
      <color rgb="FF0000FF"/>
      <name val="Roboto"/>
    </font>
    <font>
      <sz val="20.0"/>
      <color rgb="FF6D64E8"/>
      <name val="Roboto"/>
    </font>
    <font>
      <b/>
      <color rgb="FF000000"/>
      <name val="Roboto"/>
    </font>
    <font>
      <b/>
      <sz val="14.0"/>
      <color rgb="FF999999"/>
      <name val="Roboto"/>
    </font>
    <font>
      <b/>
      <sz val="12.0"/>
      <color rgb="FF000000"/>
      <name val="Roboto"/>
    </font>
    <font>
      <sz val="10.0"/>
      <color rgb="FF666666"/>
      <name val="Roboto"/>
    </font>
    <font>
      <sz val="10.0"/>
      <name val="Roboto"/>
    </font>
    <font>
      <b/>
      <sz val="10.0"/>
      <color rgb="FF434343"/>
      <name val="Roboto"/>
    </font>
    <font/>
    <font>
      <b/>
      <color rgb="FF666666"/>
      <name val="Roboto"/>
    </font>
    <font>
      <color rgb="FF283592"/>
      <name val="Roboto"/>
    </font>
    <font>
      <b/>
      <sz val="12.0"/>
      <color rgb="FF283592"/>
      <name val="Roboto"/>
    </font>
    <font>
      <b/>
      <sz val="10.0"/>
      <color rgb="FF000000"/>
      <name val="Roboto"/>
    </font>
    <font>
      <b/>
      <sz val="12.0"/>
      <color rgb="FF2A3990"/>
      <name val="Roboto"/>
    </font>
    <font>
      <b/>
      <sz val="10.0"/>
      <color rgb="FF666666"/>
      <name val="Roboto"/>
    </font>
    <font>
      <color rgb="FF666666"/>
      <name val="Docs-Roboto"/>
    </font>
    <font>
      <sz val="18.0"/>
      <color rgb="FF666666"/>
      <name val="Roboto"/>
    </font>
    <font>
      <b/>
      <sz val="12.0"/>
      <name val="Roboto"/>
    </font>
    <font>
      <sz val="18.0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6">
    <border/>
    <border>
      <top style="thin">
        <color rgb="FFCCCCCC"/>
      </top>
    </border>
    <border>
      <top style="thin">
        <color rgb="FF000000"/>
      </top>
      <bottom style="thin">
        <color rgb="FF000000"/>
      </bottom>
    </border>
    <border>
      <bottom style="thin">
        <color rgb="FFB7B7B7"/>
      </bottom>
    </border>
    <border>
      <bottom style="thin">
        <color rgb="FF000000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2" fontId="1" numFmtId="14" xfId="0" applyAlignment="1" applyFont="1" applyNumberFormat="1">
      <alignment horizontal="left" readingOrder="0" vertical="center"/>
    </xf>
    <xf borderId="0" fillId="2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readingOrder="0" vertical="bottom"/>
    </xf>
    <xf borderId="1" fillId="0" fontId="1" numFmtId="0" xfId="0" applyAlignment="1" applyBorder="1" applyFont="1">
      <alignment vertical="top"/>
    </xf>
    <xf borderId="1" fillId="0" fontId="7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readingOrder="0" vertical="top"/>
    </xf>
    <xf borderId="0" fillId="0" fontId="1" numFmtId="0" xfId="0" applyAlignment="1" applyFont="1">
      <alignment vertical="top"/>
    </xf>
    <xf borderId="0" fillId="0" fontId="7" numFmtId="0" xfId="0" applyAlignment="1" applyFont="1">
      <alignment horizontal="center" readingOrder="0" vertical="top"/>
    </xf>
    <xf borderId="0" fillId="0" fontId="1" numFmtId="0" xfId="0" applyAlignment="1" applyFont="1">
      <alignment horizontal="center" readingOrder="0" vertical="top"/>
    </xf>
    <xf borderId="0" fillId="0" fontId="1" numFmtId="0" xfId="0" applyAlignment="1" applyFont="1">
      <alignment readingOrder="0" vertical="center"/>
    </xf>
    <xf borderId="0" fillId="0" fontId="8" numFmtId="0" xfId="0" applyAlignment="1" applyFont="1">
      <alignment horizontal="center" readingOrder="0"/>
    </xf>
    <xf borderId="0" fillId="0" fontId="1" numFmtId="0" xfId="0" applyAlignment="1" applyFont="1">
      <alignment vertical="center"/>
    </xf>
    <xf borderId="0" fillId="0" fontId="9" numFmtId="0" xfId="0" applyAlignment="1" applyFont="1">
      <alignment horizontal="center" readingOrder="0" vertical="bottom"/>
    </xf>
    <xf borderId="0" fillId="0" fontId="10" numFmtId="0" xfId="0" applyAlignment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2" fillId="0" fontId="12" numFmtId="0" xfId="0" applyAlignment="1" applyBorder="1" applyFont="1">
      <alignment horizontal="left" readingOrder="0" shrinkToFit="0" vertical="center" wrapText="1"/>
    </xf>
    <xf borderId="2" fillId="0" fontId="13" numFmtId="0" xfId="0" applyBorder="1" applyFont="1"/>
    <xf borderId="2" fillId="0" fontId="12" numFmtId="0" xfId="0" applyAlignment="1" applyBorder="1" applyFont="1">
      <alignment horizontal="left" readingOrder="0" vertical="center"/>
    </xf>
    <xf borderId="2" fillId="0" fontId="12" numFmtId="0" xfId="0" applyAlignment="1" applyBorder="1" applyFont="1">
      <alignment readingOrder="0" vertical="center"/>
    </xf>
    <xf borderId="0" fillId="0" fontId="10" numFmtId="0" xfId="0" applyAlignment="1" applyFont="1">
      <alignment vertical="center"/>
    </xf>
    <xf borderId="0" fillId="3" fontId="1" numFmtId="0" xfId="0" applyAlignment="1" applyFill="1" applyFont="1">
      <alignment horizontal="left" readingOrder="0" shrinkToFit="0" vertical="center" wrapText="1"/>
    </xf>
    <xf borderId="0" fillId="4" fontId="1" numFmtId="0" xfId="0" applyAlignment="1" applyFill="1" applyFont="1">
      <alignment horizontal="left" readingOrder="0" shrinkToFit="0" vertical="center" wrapText="1"/>
    </xf>
    <xf borderId="0" fillId="4" fontId="1" numFmtId="4" xfId="0" applyAlignment="1" applyFont="1" applyNumberFormat="1">
      <alignment readingOrder="0" shrinkToFit="0" vertical="center" wrapText="1"/>
    </xf>
    <xf borderId="0" fillId="4" fontId="1" numFmtId="4" xfId="0" applyAlignment="1" applyFont="1" applyNumberFormat="1">
      <alignment horizontal="right" readingOrder="0" shrinkToFit="0" vertical="center" wrapText="1"/>
    </xf>
    <xf borderId="0" fillId="4" fontId="10" numFmtId="4" xfId="0" applyAlignment="1" applyFont="1" applyNumberFormat="1">
      <alignment readingOrder="0" shrinkToFit="0" vertical="center" wrapText="1"/>
    </xf>
    <xf borderId="0" fillId="0" fontId="2" numFmtId="0" xfId="0" applyAlignment="1" applyFont="1">
      <alignment vertical="center"/>
    </xf>
    <xf borderId="0" fillId="3" fontId="1" numFmtId="4" xfId="0" applyAlignment="1" applyFont="1" applyNumberFormat="1">
      <alignment readingOrder="0" shrinkToFit="0" vertical="center" wrapText="1"/>
    </xf>
    <xf borderId="0" fillId="3" fontId="1" numFmtId="4" xfId="0" applyAlignment="1" applyFont="1" applyNumberFormat="1">
      <alignment horizontal="right" readingOrder="0" shrinkToFit="0" vertical="center" wrapText="1"/>
    </xf>
    <xf borderId="0" fillId="3" fontId="10" numFmtId="4" xfId="0" applyAlignment="1" applyFont="1" applyNumberFormat="1">
      <alignment readingOrder="0" shrinkToFit="0" vertical="center" wrapText="1"/>
    </xf>
    <xf borderId="0" fillId="3" fontId="1" numFmtId="0" xfId="0" applyAlignment="1" applyFont="1">
      <alignment readingOrder="0" shrinkToFit="0" vertical="center" wrapText="1"/>
    </xf>
    <xf borderId="0" fillId="4" fontId="1" numFmtId="0" xfId="0" applyAlignment="1" applyFont="1">
      <alignment readingOrder="0" shrinkToFit="0" vertical="center" wrapText="1"/>
    </xf>
    <xf borderId="0" fillId="3" fontId="14" numFmtId="0" xfId="0" applyAlignment="1" applyFont="1">
      <alignment horizontal="left" readingOrder="0" shrinkToFit="0" vertical="center" wrapText="1"/>
    </xf>
    <xf borderId="0" fillId="4" fontId="14" numFmtId="0" xfId="0" applyAlignment="1" applyFont="1">
      <alignment horizontal="left" readingOrder="0" shrinkToFit="0" vertical="center" wrapText="1"/>
    </xf>
    <xf borderId="0" fillId="4" fontId="14" numFmtId="0" xfId="0" applyAlignment="1" applyFont="1">
      <alignment readingOrder="0" shrinkToFit="0" vertical="center" wrapText="1"/>
    </xf>
    <xf borderId="0" fillId="4" fontId="1" numFmtId="3" xfId="0" applyAlignment="1" applyFont="1" applyNumberFormat="1">
      <alignment horizontal="right" readingOrder="0" shrinkToFit="0" vertical="center" wrapText="1"/>
    </xf>
    <xf borderId="0" fillId="4" fontId="14" numFmtId="4" xfId="0" applyAlignment="1" applyFont="1" applyNumberFormat="1">
      <alignment readingOrder="0" shrinkToFit="0" vertical="center" wrapText="1"/>
    </xf>
    <xf borderId="0" fillId="5" fontId="14" numFmtId="0" xfId="0" applyAlignment="1" applyFill="1" applyFont="1">
      <alignment horizontal="left" readingOrder="0"/>
    </xf>
    <xf borderId="0" fillId="3" fontId="1" numFmtId="3" xfId="0" applyAlignment="1" applyFont="1" applyNumberFormat="1">
      <alignment horizontal="right" readingOrder="0" shrinkToFit="0" vertical="center" wrapText="1"/>
    </xf>
    <xf borderId="0" fillId="3" fontId="1" numFmtId="4" xfId="0" applyAlignment="1" applyFont="1" applyNumberFormat="1">
      <alignment horizontal="right" shrinkToFit="0" vertical="center" wrapText="1"/>
    </xf>
    <xf borderId="0" fillId="3" fontId="14" numFmtId="4" xfId="0" applyAlignment="1" applyFont="1" applyNumberFormat="1">
      <alignment readingOrder="0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0" fontId="15" numFmtId="0" xfId="0" applyAlignment="1" applyFont="1">
      <alignment readingOrder="0" vertical="center"/>
    </xf>
    <xf borderId="0" fillId="0" fontId="15" numFmtId="0" xfId="0" applyAlignment="1" applyFont="1">
      <alignment vertical="center"/>
    </xf>
    <xf borderId="0" fillId="0" fontId="1" numFmtId="0" xfId="0" applyFont="1"/>
    <xf borderId="0" fillId="0" fontId="16" numFmtId="0" xfId="0" applyAlignment="1" applyFont="1">
      <alignment readingOrder="0" vertical="center"/>
    </xf>
    <xf borderId="0" fillId="0" fontId="16" numFmtId="0" xfId="0" applyFont="1"/>
    <xf borderId="0" fillId="0" fontId="3" numFmtId="0" xfId="0" applyAlignment="1" applyFont="1">
      <alignment horizontal="left" vertical="center"/>
    </xf>
    <xf borderId="3" fillId="0" fontId="11" numFmtId="0" xfId="0" applyAlignment="1" applyBorder="1" applyFont="1">
      <alignment shrinkToFit="0" vertical="top" wrapText="1"/>
    </xf>
    <xf borderId="3" fillId="0" fontId="11" numFmtId="0" xfId="0" applyAlignment="1" applyBorder="1" applyFont="1">
      <alignment shrinkToFit="0" vertical="top" wrapText="1"/>
    </xf>
    <xf borderId="0" fillId="0" fontId="17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readingOrder="0" vertical="center"/>
    </xf>
    <xf borderId="0" fillId="0" fontId="18" numFmtId="0" xfId="0" applyAlignment="1" applyFont="1">
      <alignment readingOrder="0" vertical="center"/>
    </xf>
    <xf borderId="0" fillId="0" fontId="18" numFmtId="0" xfId="0" applyAlignment="1" applyFont="1">
      <alignment horizontal="left" readingOrder="0" vertical="center"/>
    </xf>
    <xf borderId="0" fillId="0" fontId="19" numFmtId="0" xfId="0" applyAlignment="1" applyFont="1">
      <alignment horizontal="left" readingOrder="0" vertical="center"/>
    </xf>
    <xf borderId="0" fillId="0" fontId="19" numFmtId="0" xfId="0" applyAlignment="1" applyFont="1">
      <alignment horizontal="right" readingOrder="0" vertical="center"/>
    </xf>
    <xf borderId="0" fillId="3" fontId="20" numFmtId="0" xfId="0" applyAlignment="1" applyFont="1">
      <alignment horizontal="left" readingOrder="0"/>
    </xf>
    <xf borderId="0" fillId="3" fontId="10" numFmtId="3" xfId="0" applyAlignment="1" applyFont="1" applyNumberFormat="1">
      <alignment readingOrder="0" shrinkToFit="0" vertical="center" wrapText="1"/>
    </xf>
    <xf borderId="0" fillId="3" fontId="10" numFmtId="0" xfId="0" applyAlignment="1" applyFont="1">
      <alignment readingOrder="0" shrinkToFit="0" vertical="center" wrapText="1"/>
    </xf>
    <xf borderId="4" fillId="4" fontId="1" numFmtId="0" xfId="0" applyAlignment="1" applyBorder="1" applyFont="1">
      <alignment horizontal="left" readingOrder="0" shrinkToFit="0" vertical="center" wrapText="1"/>
    </xf>
    <xf borderId="4" fillId="4" fontId="1" numFmtId="3" xfId="0" applyAlignment="1" applyBorder="1" applyFont="1" applyNumberFormat="1">
      <alignment horizontal="right" readingOrder="0" shrinkToFit="0" vertical="center" wrapText="1"/>
    </xf>
    <xf borderId="0" fillId="4" fontId="1" numFmtId="3" xfId="0" applyAlignment="1" applyFont="1" applyNumberFormat="1">
      <alignment readingOrder="0" shrinkToFit="0" vertical="center" wrapText="1"/>
    </xf>
    <xf borderId="0" fillId="4" fontId="2" numFmtId="0" xfId="0" applyAlignment="1" applyFont="1">
      <alignment readingOrder="0" shrinkToFit="0" vertical="center" wrapText="1"/>
    </xf>
    <xf borderId="0" fillId="3" fontId="1" numFmtId="3" xfId="0" applyAlignment="1" applyFont="1" applyNumberFormat="1">
      <alignment readingOrder="0" shrinkToFit="0" vertical="center" wrapText="1"/>
    </xf>
    <xf borderId="0" fillId="3" fontId="1" numFmtId="0" xfId="0" applyAlignment="1" applyFont="1">
      <alignment readingOrder="0" shrinkToFit="0" vertical="center" wrapText="1"/>
    </xf>
    <xf borderId="4" fillId="4" fontId="1" numFmtId="0" xfId="0" applyAlignment="1" applyBorder="1" applyFont="1">
      <alignment readingOrder="0" shrinkToFit="0" vertical="center" wrapText="1"/>
    </xf>
    <xf borderId="0" fillId="4" fontId="1" numFmtId="0" xfId="0" applyAlignment="1" applyFont="1">
      <alignment readingOrder="0" shrinkToFit="0" vertical="center" wrapText="1"/>
    </xf>
    <xf borderId="0" fillId="4" fontId="7" numFmtId="0" xfId="0" applyAlignment="1" applyFont="1">
      <alignment horizontal="left" readingOrder="0" shrinkToFit="0" vertical="center" wrapText="1"/>
    </xf>
    <xf borderId="0" fillId="3" fontId="1" numFmtId="3" xfId="0" applyAlignment="1" applyFont="1" applyNumberFormat="1">
      <alignment horizontal="right" shrinkToFit="0" vertical="center" wrapText="1"/>
    </xf>
    <xf borderId="0" fillId="4" fontId="1" numFmtId="3" xfId="0" applyAlignment="1" applyFont="1" applyNumberFormat="1">
      <alignment horizontal="right" shrinkToFit="0" vertical="center" wrapText="1"/>
    </xf>
    <xf borderId="0" fillId="3" fontId="1" numFmtId="0" xfId="0" applyAlignment="1" applyFont="1">
      <alignment horizontal="left" readingOrder="0" shrinkToFit="0" vertical="center" wrapText="1"/>
    </xf>
    <xf borderId="0" fillId="3" fontId="14" numFmtId="3" xfId="0" applyAlignment="1" applyFont="1" applyNumberFormat="1">
      <alignment horizontal="left" readingOrder="0" shrinkToFit="0" vertical="center" wrapText="1"/>
    </xf>
    <xf borderId="0" fillId="3" fontId="14" numFmtId="3" xfId="0" applyAlignment="1" applyFont="1" applyNumberFormat="1">
      <alignment readingOrder="0" shrinkToFit="0" vertical="center" wrapText="1"/>
    </xf>
    <xf borderId="0" fillId="3" fontId="14" numFmtId="0" xfId="0" applyAlignment="1" applyFont="1">
      <alignment readingOrder="0" shrinkToFit="0" vertical="center" wrapText="1"/>
    </xf>
    <xf borderId="0" fillId="4" fontId="10" numFmtId="0" xfId="0" applyAlignment="1" applyFont="1">
      <alignment horizontal="left" readingOrder="0" shrinkToFit="0" vertical="center" wrapText="1"/>
    </xf>
    <xf borderId="0" fillId="4" fontId="14" numFmtId="3" xfId="0" applyAlignment="1" applyFont="1" applyNumberFormat="1">
      <alignment horizontal="left" readingOrder="0" shrinkToFit="0" vertical="center" wrapText="1"/>
    </xf>
    <xf borderId="0" fillId="4" fontId="14" numFmtId="3" xfId="0" applyAlignment="1" applyFont="1" applyNumberFormat="1">
      <alignment readingOrder="0" shrinkToFit="0" vertical="center" wrapText="1"/>
    </xf>
    <xf borderId="0" fillId="4" fontId="14" numFmtId="0" xfId="0" applyAlignment="1" applyFont="1">
      <alignment readingOrder="0" shrinkToFit="0" vertical="center" wrapText="1"/>
    </xf>
    <xf borderId="0" fillId="3" fontId="10" numFmtId="0" xfId="0" applyAlignment="1" applyFont="1">
      <alignment horizontal="left" readingOrder="0" shrinkToFit="0" vertical="center" wrapText="1"/>
    </xf>
    <xf borderId="0" fillId="4" fontId="14" numFmtId="3" xfId="0" applyAlignment="1" applyFont="1" applyNumberFormat="1">
      <alignment horizontal="right" readingOrder="0" shrinkToFit="0" vertical="center" wrapText="1"/>
    </xf>
    <xf borderId="0" fillId="4" fontId="14" numFmtId="0" xfId="0" applyAlignment="1" applyFont="1">
      <alignment horizontal="right" readingOrder="0" shrinkToFit="0" vertical="center" wrapText="1"/>
    </xf>
    <xf borderId="4" fillId="3" fontId="1" numFmtId="0" xfId="0" applyAlignment="1" applyBorder="1" applyFont="1">
      <alignment readingOrder="0" shrinkToFit="0" vertical="center" wrapText="1"/>
    </xf>
    <xf borderId="4" fillId="3" fontId="1" numFmtId="3" xfId="0" applyAlignment="1" applyBorder="1" applyFont="1" applyNumberFormat="1">
      <alignment horizontal="right" readingOrder="0" shrinkToFit="0" vertical="center" wrapText="1"/>
    </xf>
    <xf borderId="0" fillId="3" fontId="1" numFmtId="164" xfId="0" applyAlignment="1" applyFont="1" applyNumberFormat="1">
      <alignment horizontal="left" readingOrder="0" vertical="center"/>
    </xf>
    <xf borderId="0" fillId="3" fontId="14" numFmtId="0" xfId="0" applyAlignment="1" applyFont="1">
      <alignment horizontal="left" readingOrder="0" vertical="center"/>
    </xf>
    <xf borderId="0" fillId="3" fontId="1" numFmtId="0" xfId="0" applyAlignment="1" applyFont="1">
      <alignment readingOrder="0" vertical="center"/>
    </xf>
    <xf borderId="0" fillId="3" fontId="1" numFmtId="0" xfId="0" applyAlignment="1" applyFont="1">
      <alignment horizontal="left" vertical="center"/>
    </xf>
    <xf borderId="0" fillId="3" fontId="1" numFmtId="165" xfId="0" applyAlignment="1" applyFont="1" applyNumberFormat="1">
      <alignment readingOrder="0" vertical="center"/>
    </xf>
    <xf borderId="0" fillId="3" fontId="1" numFmtId="0" xfId="0" applyAlignment="1" applyFont="1">
      <alignment readingOrder="0" vertical="center"/>
    </xf>
    <xf borderId="0" fillId="0" fontId="21" numFmtId="0" xfId="0" applyAlignment="1" applyFont="1">
      <alignment vertical="bottom"/>
    </xf>
    <xf borderId="5" fillId="0" fontId="22" numFmtId="0" xfId="0" applyAlignment="1" applyBorder="1" applyFont="1">
      <alignment horizontal="left" readingOrder="0" vertical="bottom"/>
    </xf>
    <xf borderId="5" fillId="0" fontId="23" numFmtId="0" xfId="0" applyAlignment="1" applyBorder="1" applyFont="1">
      <alignment vertical="bottom"/>
    </xf>
    <xf borderId="5" fillId="0" fontId="9" numFmtId="3" xfId="0" applyAlignment="1" applyBorder="1" applyFont="1" applyNumberFormat="1">
      <alignment horizontal="right" vertical="bottom"/>
    </xf>
    <xf borderId="5" fillId="0" fontId="13" numFmtId="0" xfId="0" applyBorder="1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38100</xdr:rowOff>
    </xdr:from>
    <xdr:ext cx="1295400" cy="542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38100</xdr:rowOff>
    </xdr:from>
    <xdr:ext cx="1295400" cy="542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8.63"/>
    <col customWidth="1" min="3" max="3" width="10.88"/>
    <col customWidth="1" min="4" max="4" width="3.88"/>
    <col customWidth="1" min="5" max="5" width="11.75"/>
    <col customWidth="1" min="6" max="6" width="16.75"/>
    <col customWidth="1" min="7" max="7" width="22.25"/>
    <col customWidth="1" min="8" max="8" width="20.25"/>
    <col customWidth="1" min="9" max="9" width="17.63"/>
    <col customWidth="1" min="10" max="10" width="26.13"/>
    <col customWidth="1" min="11" max="11" width="7.25"/>
  </cols>
  <sheetData>
    <row r="1" ht="6.0" customHeight="1">
      <c r="A1" s="1"/>
      <c r="B1" s="1"/>
      <c r="C1" s="2"/>
      <c r="D1" s="3"/>
      <c r="E1" s="3"/>
      <c r="F1" s="2"/>
      <c r="G1" s="2"/>
      <c r="H1" s="4"/>
      <c r="I1" s="4"/>
      <c r="J1" s="4"/>
      <c r="K1" s="1"/>
    </row>
    <row r="2" ht="18.0" customHeight="1">
      <c r="A2" s="5"/>
      <c r="B2" s="6"/>
      <c r="C2" s="7"/>
      <c r="D2" s="8" t="s">
        <v>0</v>
      </c>
      <c r="K2" s="5"/>
    </row>
    <row r="3" ht="19.5" customHeight="1">
      <c r="A3" s="5"/>
      <c r="B3" s="9"/>
      <c r="C3" s="9"/>
      <c r="K3" s="5"/>
    </row>
    <row r="4">
      <c r="A4" s="10"/>
      <c r="B4" s="9"/>
      <c r="C4" s="9"/>
      <c r="K4" s="11"/>
    </row>
    <row r="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</row>
    <row r="6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</row>
    <row r="7">
      <c r="A7" s="15"/>
      <c r="B7" s="16" t="s">
        <v>1</v>
      </c>
      <c r="K7" s="17"/>
    </row>
    <row r="8" ht="19.5" customHeight="1">
      <c r="A8" s="18"/>
      <c r="B8" s="19" t="s">
        <v>2</v>
      </c>
      <c r="K8" s="18"/>
    </row>
    <row r="9" ht="18.0" customHeight="1">
      <c r="A9" s="20"/>
      <c r="B9" s="21" t="s">
        <v>3</v>
      </c>
      <c r="K9" s="20"/>
    </row>
    <row r="10">
      <c r="A10" s="22"/>
      <c r="B10" s="23"/>
      <c r="C10" s="24"/>
      <c r="D10" s="23"/>
      <c r="E10" s="23"/>
      <c r="F10" s="24"/>
      <c r="G10" s="24"/>
      <c r="H10" s="23"/>
      <c r="I10" s="23"/>
      <c r="J10" s="23"/>
      <c r="K10" s="22"/>
    </row>
    <row r="11" ht="30.0" customHeight="1">
      <c r="A11" s="20"/>
      <c r="B11" s="25" t="s">
        <v>4</v>
      </c>
      <c r="C11" s="26"/>
      <c r="D11" s="26"/>
      <c r="E11" s="27" t="s">
        <v>5</v>
      </c>
      <c r="F11" s="26"/>
      <c r="G11" s="28" t="s">
        <v>6</v>
      </c>
      <c r="H11" s="27" t="s">
        <v>7</v>
      </c>
      <c r="I11" s="27" t="s">
        <v>8</v>
      </c>
      <c r="J11" s="27" t="s">
        <v>9</v>
      </c>
      <c r="K11" s="20"/>
    </row>
    <row r="12" ht="19.5" customHeight="1">
      <c r="A12" s="29"/>
      <c r="B12" s="30" t="s">
        <v>10</v>
      </c>
      <c r="K12" s="29"/>
    </row>
    <row r="13" ht="19.5" customHeight="1">
      <c r="A13" s="29"/>
      <c r="B13" s="31" t="s">
        <v>11</v>
      </c>
      <c r="E13" s="31" t="s">
        <v>12</v>
      </c>
      <c r="G13" s="32">
        <v>0.0</v>
      </c>
      <c r="H13" s="33">
        <v>0.0</v>
      </c>
      <c r="I13" s="34">
        <v>5.0E7</v>
      </c>
      <c r="J13" s="34">
        <f t="shared" ref="J13:J18" si="1">G13+H13+I13</f>
        <v>50000000</v>
      </c>
      <c r="K13" s="29"/>
    </row>
    <row r="14" ht="19.5" customHeight="1">
      <c r="A14" s="35"/>
      <c r="B14" s="30" t="s">
        <v>13</v>
      </c>
      <c r="E14" s="30" t="s">
        <v>14</v>
      </c>
      <c r="G14" s="36">
        <v>0.0</v>
      </c>
      <c r="H14" s="37">
        <v>0.0</v>
      </c>
      <c r="I14" s="36">
        <v>700000.0</v>
      </c>
      <c r="J14" s="38">
        <f t="shared" si="1"/>
        <v>700000</v>
      </c>
      <c r="K14" s="35"/>
    </row>
    <row r="15" ht="19.5" customHeight="1">
      <c r="A15" s="20"/>
      <c r="B15" s="31" t="s">
        <v>15</v>
      </c>
      <c r="E15" s="31" t="s">
        <v>16</v>
      </c>
      <c r="G15" s="32">
        <v>0.0</v>
      </c>
      <c r="H15" s="33">
        <v>0.0</v>
      </c>
      <c r="I15" s="32">
        <v>0.0</v>
      </c>
      <c r="J15" s="34">
        <f t="shared" si="1"/>
        <v>0</v>
      </c>
      <c r="K15" s="20"/>
    </row>
    <row r="16" ht="19.5" customHeight="1">
      <c r="A16" s="20"/>
      <c r="B16" s="30" t="s">
        <v>17</v>
      </c>
      <c r="C16" s="30"/>
      <c r="D16" s="30"/>
      <c r="E16" s="39" t="s">
        <v>18</v>
      </c>
      <c r="G16" s="36">
        <v>0.0</v>
      </c>
      <c r="H16" s="37">
        <v>0.0</v>
      </c>
      <c r="I16" s="36">
        <v>0.0</v>
      </c>
      <c r="J16" s="38">
        <f t="shared" si="1"/>
        <v>0</v>
      </c>
      <c r="K16" s="20"/>
    </row>
    <row r="17" ht="19.5" customHeight="1">
      <c r="A17" s="20"/>
      <c r="B17" s="31" t="s">
        <v>19</v>
      </c>
      <c r="E17" s="40" t="s">
        <v>20</v>
      </c>
      <c r="G17" s="32">
        <v>0.0</v>
      </c>
      <c r="H17" s="33">
        <v>0.0</v>
      </c>
      <c r="I17" s="32">
        <v>0.0</v>
      </c>
      <c r="J17" s="34">
        <f t="shared" si="1"/>
        <v>0</v>
      </c>
      <c r="K17" s="20"/>
    </row>
    <row r="18" ht="19.5" customHeight="1">
      <c r="A18" s="20"/>
      <c r="B18" s="30" t="s">
        <v>21</v>
      </c>
      <c r="C18" s="41"/>
      <c r="D18" s="39"/>
      <c r="E18" s="39" t="s">
        <v>22</v>
      </c>
      <c r="G18" s="36">
        <v>5.71825E7</v>
      </c>
      <c r="H18" s="37">
        <v>0.0</v>
      </c>
      <c r="I18" s="36">
        <v>3.0E8</v>
      </c>
      <c r="J18" s="38">
        <f t="shared" si="1"/>
        <v>357182500</v>
      </c>
      <c r="K18" s="20"/>
    </row>
    <row r="19" ht="19.5" customHeight="1">
      <c r="A19" s="20"/>
      <c r="B19" s="42"/>
      <c r="E19" s="43" t="s">
        <v>23</v>
      </c>
      <c r="F19" s="44"/>
      <c r="G19" s="45">
        <f t="shared" ref="G19:J19" si="2">SUM(G13:G18)</f>
        <v>57182500</v>
      </c>
      <c r="H19" s="45">
        <f t="shared" si="2"/>
        <v>0</v>
      </c>
      <c r="I19" s="45">
        <f t="shared" si="2"/>
        <v>350700000</v>
      </c>
      <c r="J19" s="45">
        <f t="shared" si="2"/>
        <v>407882500</v>
      </c>
      <c r="K19" s="20"/>
    </row>
    <row r="20" ht="19.5" customHeight="1">
      <c r="A20" s="20"/>
      <c r="B20" s="30"/>
      <c r="E20" s="46" t="s">
        <v>24</v>
      </c>
      <c r="F20" s="47"/>
      <c r="G20" s="36"/>
      <c r="H20" s="48"/>
      <c r="I20" s="49">
        <f>I19</f>
        <v>350700000</v>
      </c>
      <c r="J20" s="36"/>
      <c r="K20" s="20"/>
    </row>
    <row r="21" ht="19.5" customHeight="1">
      <c r="A21" s="20"/>
      <c r="B21" s="50"/>
      <c r="C21" s="51"/>
      <c r="D21" s="52"/>
      <c r="E21" s="52"/>
      <c r="F21" s="53"/>
      <c r="G21" s="53"/>
      <c r="H21" s="54"/>
      <c r="I21" s="55"/>
      <c r="J21" s="55"/>
      <c r="K21" s="56"/>
    </row>
    <row r="22" ht="19.5" customHeight="1">
      <c r="A22" s="20"/>
      <c r="B22" s="57"/>
      <c r="E22" s="57"/>
      <c r="F22" s="58"/>
      <c r="G22" s="58"/>
      <c r="H22" s="57"/>
      <c r="K22" s="56"/>
    </row>
    <row r="23" ht="19.5" customHeight="1">
      <c r="A23" s="20"/>
      <c r="B23" s="52"/>
      <c r="E23" s="52"/>
      <c r="F23" s="52"/>
      <c r="G23" s="52"/>
      <c r="H23" s="59"/>
      <c r="K23" s="20"/>
    </row>
    <row r="24" ht="19.5" customHeight="1">
      <c r="A24" s="20"/>
      <c r="B24" s="52"/>
      <c r="C24" s="52"/>
      <c r="D24" s="52"/>
      <c r="E24" s="52"/>
      <c r="F24" s="52"/>
      <c r="G24" s="52"/>
      <c r="H24" s="52"/>
      <c r="I24" s="52"/>
      <c r="J24" s="52"/>
      <c r="K24" s="20"/>
    </row>
    <row r="25" ht="19.5" customHeight="1">
      <c r="A25" s="20"/>
      <c r="B25" s="56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23">
    <mergeCell ref="D2:J4"/>
    <mergeCell ref="B7:J7"/>
    <mergeCell ref="B8:J8"/>
    <mergeCell ref="B9:J9"/>
    <mergeCell ref="B11:D11"/>
    <mergeCell ref="E11:F11"/>
    <mergeCell ref="B12:J12"/>
    <mergeCell ref="B13:D13"/>
    <mergeCell ref="E13:F13"/>
    <mergeCell ref="B14:D14"/>
    <mergeCell ref="E14:F14"/>
    <mergeCell ref="B15:D15"/>
    <mergeCell ref="E15:F15"/>
    <mergeCell ref="E16:F16"/>
    <mergeCell ref="H22:J22"/>
    <mergeCell ref="H23:J23"/>
    <mergeCell ref="B17:D17"/>
    <mergeCell ref="E17:F17"/>
    <mergeCell ref="E18:F18"/>
    <mergeCell ref="B19:D19"/>
    <mergeCell ref="B20:D20"/>
    <mergeCell ref="B22:D22"/>
    <mergeCell ref="B23:D23"/>
  </mergeCells>
  <hyperlinks>
    <hyperlink r:id="rId1" ref="D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8.63"/>
    <col customWidth="1" min="3" max="3" width="13.5"/>
    <col customWidth="1" min="4" max="4" width="10.13"/>
    <col customWidth="1" min="5" max="5" width="5.13"/>
    <col customWidth="1" min="6" max="6" width="13.75"/>
    <col customWidth="1" min="7" max="7" width="5.13"/>
    <col customWidth="1" min="8" max="8" width="13.75"/>
    <col customWidth="1" min="9" max="9" width="5.13"/>
    <col customWidth="1" min="10" max="10" width="13.75"/>
    <col customWidth="1" min="11" max="11" width="6.13"/>
  </cols>
  <sheetData>
    <row r="1" ht="6.0" customHeight="1">
      <c r="A1" s="1"/>
      <c r="B1" s="1"/>
      <c r="C1" s="2"/>
      <c r="D1" s="3"/>
      <c r="E1" s="3"/>
      <c r="F1" s="2"/>
      <c r="G1" s="2"/>
      <c r="H1" s="4"/>
      <c r="I1" s="4"/>
      <c r="J1" s="4"/>
      <c r="K1" s="1"/>
    </row>
    <row r="2" ht="18.0" customHeight="1">
      <c r="A2" s="5"/>
      <c r="B2" s="6"/>
      <c r="C2" s="7"/>
      <c r="D2" s="8" t="s">
        <v>25</v>
      </c>
      <c r="K2" s="5"/>
    </row>
    <row r="3" ht="19.5" customHeight="1">
      <c r="A3" s="5"/>
      <c r="B3" s="9"/>
      <c r="C3" s="9"/>
      <c r="K3" s="5"/>
    </row>
    <row r="4">
      <c r="A4" s="10"/>
      <c r="B4" s="9"/>
      <c r="C4" s="9"/>
      <c r="K4" s="11"/>
    </row>
    <row r="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</row>
    <row r="6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</row>
    <row r="7">
      <c r="A7" s="15"/>
      <c r="B7" s="16" t="s">
        <v>1</v>
      </c>
      <c r="K7" s="17"/>
    </row>
    <row r="8" ht="19.5" customHeight="1">
      <c r="A8" s="18"/>
      <c r="B8" s="19" t="s">
        <v>26</v>
      </c>
      <c r="K8" s="18"/>
    </row>
    <row r="9" ht="18.0" customHeight="1">
      <c r="A9" s="20"/>
      <c r="B9" s="21" t="s">
        <v>3</v>
      </c>
      <c r="K9" s="20"/>
    </row>
    <row r="10">
      <c r="A10" s="22"/>
      <c r="B10" s="60"/>
      <c r="C10" s="61"/>
      <c r="D10" s="60"/>
      <c r="E10" s="60"/>
      <c r="F10" s="61"/>
      <c r="G10" s="61"/>
      <c r="H10" s="60"/>
      <c r="I10" s="60"/>
      <c r="J10" s="60"/>
      <c r="K10" s="22"/>
    </row>
    <row r="11">
      <c r="A11" s="20"/>
      <c r="B11" s="53"/>
      <c r="C11" s="53"/>
      <c r="D11" s="53"/>
      <c r="E11" s="53"/>
      <c r="F11" s="52"/>
      <c r="G11" s="52"/>
      <c r="H11" s="53"/>
      <c r="I11" s="53"/>
      <c r="J11" s="53"/>
      <c r="K11" s="20"/>
    </row>
    <row r="12">
      <c r="A12" s="20"/>
      <c r="B12" s="53"/>
      <c r="C12" s="53"/>
      <c r="D12" s="53"/>
      <c r="E12" s="53"/>
      <c r="F12" s="52"/>
      <c r="G12" s="52"/>
      <c r="H12" s="53"/>
      <c r="I12" s="53"/>
      <c r="J12" s="53"/>
      <c r="K12" s="20"/>
    </row>
    <row r="13" ht="30.0" customHeight="1">
      <c r="A13" s="20"/>
      <c r="B13" s="62" t="s">
        <v>27</v>
      </c>
      <c r="E13" s="63"/>
      <c r="F13" s="63"/>
      <c r="G13" s="64"/>
      <c r="H13" s="65"/>
      <c r="I13" s="66"/>
      <c r="J13" s="67"/>
      <c r="K13" s="20"/>
    </row>
    <row r="14" ht="19.5" customHeight="1">
      <c r="A14" s="29"/>
      <c r="B14" s="30" t="s">
        <v>28</v>
      </c>
      <c r="E14" s="68" t="s">
        <v>29</v>
      </c>
      <c r="F14" s="47">
        <v>1.0E7</v>
      </c>
      <c r="G14" s="39"/>
      <c r="H14" s="47"/>
      <c r="I14" s="47"/>
      <c r="J14" s="69"/>
      <c r="K14" s="70"/>
    </row>
    <row r="15" ht="19.5" customHeight="1">
      <c r="A15" s="35"/>
      <c r="B15" s="31" t="s">
        <v>30</v>
      </c>
      <c r="E15" s="71" t="s">
        <v>29</v>
      </c>
      <c r="F15" s="72">
        <v>2.5E7</v>
      </c>
      <c r="G15" s="40"/>
      <c r="H15" s="44"/>
      <c r="I15" s="44"/>
      <c r="J15" s="73"/>
      <c r="K15" s="74"/>
    </row>
    <row r="16" ht="19.5" customHeight="1">
      <c r="A16" s="20"/>
      <c r="B16" s="30" t="s">
        <v>23</v>
      </c>
      <c r="E16" s="30" t="s">
        <v>29</v>
      </c>
      <c r="F16" s="47">
        <f>SUM(F14:F15)</f>
        <v>35000000</v>
      </c>
      <c r="G16" s="39"/>
      <c r="H16" s="47"/>
      <c r="I16" s="47"/>
      <c r="J16" s="75"/>
      <c r="K16" s="76"/>
    </row>
    <row r="17" ht="19.5" customHeight="1">
      <c r="A17" s="20"/>
      <c r="B17" s="31" t="s">
        <v>31</v>
      </c>
      <c r="E17" s="77" t="s">
        <v>29</v>
      </c>
      <c r="F17" s="72">
        <v>-1.5E7</v>
      </c>
      <c r="G17" s="40"/>
      <c r="H17" s="44"/>
      <c r="I17" s="44"/>
      <c r="J17" s="73"/>
      <c r="K17" s="78"/>
    </row>
    <row r="18" ht="19.5" customHeight="1">
      <c r="A18" s="20"/>
      <c r="B18" s="30" t="s">
        <v>32</v>
      </c>
      <c r="E18" s="39" t="s">
        <v>29</v>
      </c>
      <c r="F18" s="47">
        <f>F16+F17</f>
        <v>20000000</v>
      </c>
      <c r="G18" s="39"/>
      <c r="H18" s="47"/>
      <c r="I18" s="47"/>
      <c r="J18" s="75"/>
      <c r="K18" s="76"/>
    </row>
    <row r="19" ht="19.5" customHeight="1">
      <c r="A19" s="20"/>
      <c r="B19" s="79" t="s">
        <v>33</v>
      </c>
      <c r="E19" s="40"/>
      <c r="F19" s="44"/>
      <c r="G19" s="40"/>
      <c r="H19" s="44"/>
      <c r="I19" s="44"/>
      <c r="J19" s="73"/>
      <c r="K19" s="78"/>
    </row>
    <row r="20" ht="19.5" customHeight="1">
      <c r="A20" s="20"/>
      <c r="B20" s="30" t="s">
        <v>28</v>
      </c>
      <c r="E20" s="39" t="s">
        <v>29</v>
      </c>
      <c r="F20" s="47">
        <v>1.5E7</v>
      </c>
      <c r="G20" s="39"/>
      <c r="H20" s="80"/>
      <c r="I20" s="80"/>
      <c r="J20" s="75"/>
      <c r="K20" s="76"/>
    </row>
    <row r="21" ht="19.5" customHeight="1">
      <c r="A21" s="20"/>
      <c r="B21" s="31" t="s">
        <v>30</v>
      </c>
      <c r="E21" s="77" t="s">
        <v>29</v>
      </c>
      <c r="F21" s="72">
        <v>2.5E7</v>
      </c>
      <c r="G21" s="40"/>
      <c r="H21" s="44"/>
      <c r="I21" s="81"/>
      <c r="J21" s="73"/>
      <c r="K21" s="40" t="s">
        <v>34</v>
      </c>
    </row>
    <row r="22" ht="19.5" customHeight="1">
      <c r="A22" s="20"/>
      <c r="B22" s="82" t="s">
        <v>23</v>
      </c>
      <c r="E22" s="39" t="s">
        <v>29</v>
      </c>
      <c r="F22" s="47">
        <f>F20+F21</f>
        <v>40000000</v>
      </c>
      <c r="G22" s="39"/>
      <c r="H22" s="80"/>
      <c r="I22" s="83"/>
      <c r="J22" s="84"/>
      <c r="K22" s="85"/>
    </row>
    <row r="23" ht="19.5" customHeight="1">
      <c r="A23" s="20"/>
      <c r="B23" s="86" t="s">
        <v>31</v>
      </c>
      <c r="E23" s="77" t="s">
        <v>29</v>
      </c>
      <c r="F23" s="72">
        <v>-2.0E7</v>
      </c>
      <c r="G23" s="40"/>
      <c r="H23" s="81"/>
      <c r="I23" s="87"/>
      <c r="J23" s="88"/>
      <c r="K23" s="89"/>
    </row>
    <row r="24" ht="19.5" customHeight="1">
      <c r="A24" s="20"/>
      <c r="B24" s="90" t="s">
        <v>32</v>
      </c>
      <c r="E24" s="39" t="s">
        <v>29</v>
      </c>
      <c r="F24" s="47">
        <f>F22+F23</f>
        <v>20000000</v>
      </c>
      <c r="G24" s="39"/>
      <c r="H24" s="80"/>
      <c r="I24" s="80"/>
      <c r="J24" s="75"/>
      <c r="K24" s="76"/>
    </row>
    <row r="25" ht="19.5" customHeight="1">
      <c r="A25" s="20"/>
      <c r="B25" s="79" t="s">
        <v>35</v>
      </c>
      <c r="E25" s="40"/>
      <c r="F25" s="44"/>
      <c r="G25" s="40"/>
      <c r="H25" s="44"/>
      <c r="I25" s="81"/>
      <c r="J25" s="73"/>
      <c r="K25" s="78"/>
    </row>
    <row r="26" ht="19.5" customHeight="1">
      <c r="A26" s="20"/>
      <c r="B26" s="30" t="s">
        <v>28</v>
      </c>
      <c r="E26" s="39" t="s">
        <v>29</v>
      </c>
      <c r="F26" s="47">
        <v>7000000.0</v>
      </c>
      <c r="G26" s="39"/>
      <c r="H26" s="47"/>
      <c r="I26" s="80"/>
      <c r="J26" s="75"/>
      <c r="K26" s="76"/>
    </row>
    <row r="27" ht="19.5" customHeight="1">
      <c r="A27" s="20"/>
      <c r="B27" s="31" t="s">
        <v>30</v>
      </c>
      <c r="E27" s="77" t="s">
        <v>29</v>
      </c>
      <c r="F27" s="72">
        <v>9000000.0</v>
      </c>
      <c r="G27" s="40"/>
      <c r="H27" s="44"/>
      <c r="I27" s="81"/>
      <c r="J27" s="73"/>
      <c r="K27" s="78"/>
    </row>
    <row r="28" ht="19.5" customHeight="1">
      <c r="A28" s="20"/>
      <c r="B28" s="82" t="s">
        <v>23</v>
      </c>
      <c r="E28" s="39" t="s">
        <v>29</v>
      </c>
      <c r="F28" s="47">
        <f>F26+F27</f>
        <v>16000000</v>
      </c>
      <c r="G28" s="39"/>
      <c r="H28" s="47"/>
      <c r="I28" s="80"/>
      <c r="J28" s="75"/>
      <c r="K28" s="76"/>
    </row>
    <row r="29" ht="19.5" customHeight="1">
      <c r="A29" s="20"/>
      <c r="B29" s="86" t="s">
        <v>31</v>
      </c>
      <c r="E29" s="77" t="s">
        <v>29</v>
      </c>
      <c r="F29" s="72">
        <v>-5000000.0</v>
      </c>
      <c r="G29" s="40"/>
      <c r="H29" s="44"/>
      <c r="I29" s="81"/>
      <c r="J29" s="73"/>
      <c r="K29" s="78"/>
    </row>
    <row r="30" ht="19.5" customHeight="1">
      <c r="A30" s="20"/>
      <c r="B30" s="90" t="s">
        <v>32</v>
      </c>
      <c r="E30" s="39" t="s">
        <v>29</v>
      </c>
      <c r="F30" s="47">
        <f>F28+F29</f>
        <v>11000000</v>
      </c>
      <c r="G30" s="39"/>
      <c r="H30" s="47"/>
      <c r="I30" s="80"/>
      <c r="J30" s="75"/>
      <c r="K30" s="76"/>
    </row>
    <row r="31" ht="19.5" customHeight="1">
      <c r="A31" s="20"/>
      <c r="B31" s="31" t="s">
        <v>36</v>
      </c>
      <c r="E31" s="40" t="s">
        <v>29</v>
      </c>
      <c r="F31" s="44">
        <v>3.5E7</v>
      </c>
      <c r="G31" s="40"/>
      <c r="H31" s="81"/>
      <c r="I31" s="87"/>
      <c r="J31" s="91"/>
      <c r="K31" s="92"/>
    </row>
    <row r="32" ht="19.5" customHeight="1">
      <c r="A32" s="20"/>
      <c r="B32" s="30" t="s">
        <v>37</v>
      </c>
      <c r="E32" s="93" t="s">
        <v>29</v>
      </c>
      <c r="F32" s="94">
        <v>1.5E7</v>
      </c>
      <c r="G32" s="39"/>
      <c r="H32" s="80"/>
      <c r="I32" s="83"/>
      <c r="J32" s="84"/>
      <c r="K32" s="85"/>
    </row>
    <row r="33" ht="19.5" customHeight="1">
      <c r="A33" s="20"/>
      <c r="B33" s="31" t="s">
        <v>23</v>
      </c>
      <c r="E33" s="40" t="s">
        <v>29</v>
      </c>
      <c r="F33" s="44">
        <f>F30+F31+F32</f>
        <v>61000000</v>
      </c>
      <c r="G33" s="40"/>
      <c r="H33" s="81"/>
      <c r="I33" s="87"/>
      <c r="J33" s="88"/>
      <c r="K33" s="89"/>
    </row>
    <row r="34" ht="19.5" customHeight="1">
      <c r="A34" s="20"/>
      <c r="B34" s="30" t="s">
        <v>38</v>
      </c>
      <c r="E34" s="93" t="s">
        <v>29</v>
      </c>
      <c r="F34" s="94">
        <v>-2.5E7</v>
      </c>
      <c r="G34" s="39"/>
      <c r="H34" s="80"/>
      <c r="I34" s="83"/>
      <c r="J34" s="84"/>
      <c r="K34" s="85"/>
    </row>
    <row r="35" ht="19.5" customHeight="1">
      <c r="A35" s="20"/>
      <c r="B35" s="31" t="s">
        <v>39</v>
      </c>
      <c r="E35" s="40" t="s">
        <v>29</v>
      </c>
      <c r="F35" s="44">
        <f>SUM(F33:F34)</f>
        <v>36000000</v>
      </c>
      <c r="G35" s="40"/>
      <c r="H35" s="81"/>
      <c r="I35" s="87"/>
      <c r="J35" s="88"/>
      <c r="K35" s="89"/>
    </row>
    <row r="36" ht="19.5" hidden="1" customHeight="1">
      <c r="A36" s="20"/>
      <c r="B36" s="95"/>
      <c r="C36" s="96"/>
      <c r="D36" s="97"/>
      <c r="E36" s="97"/>
      <c r="F36" s="97"/>
      <c r="G36" s="97"/>
      <c r="H36" s="98"/>
      <c r="I36" s="98"/>
      <c r="J36" s="99"/>
      <c r="K36" s="100"/>
    </row>
    <row r="37" ht="30.0" customHeight="1">
      <c r="A37" s="101"/>
      <c r="B37" s="102"/>
      <c r="C37" s="103"/>
      <c r="D37" s="103"/>
      <c r="E37" s="103"/>
      <c r="F37" s="103"/>
      <c r="G37" s="103"/>
      <c r="H37" s="104"/>
      <c r="I37" s="105"/>
      <c r="J37" s="105"/>
      <c r="K37" s="101"/>
    </row>
    <row r="38" ht="19.5" customHeight="1">
      <c r="A38" s="20"/>
      <c r="B38" s="50"/>
      <c r="C38" s="51"/>
      <c r="D38" s="52"/>
      <c r="E38" s="52"/>
      <c r="F38" s="53"/>
      <c r="G38" s="53"/>
      <c r="H38" s="54"/>
      <c r="I38" s="54"/>
      <c r="J38" s="55"/>
      <c r="K38" s="56"/>
    </row>
    <row r="39" ht="19.5" customHeight="1">
      <c r="A39" s="20"/>
      <c r="B39" s="57"/>
      <c r="E39" s="57"/>
      <c r="F39" s="58"/>
      <c r="G39" s="58"/>
      <c r="H39" s="57"/>
      <c r="K39" s="56"/>
    </row>
    <row r="40" ht="19.5" customHeight="1">
      <c r="A40" s="20"/>
      <c r="B40" s="52"/>
      <c r="E40" s="52"/>
      <c r="F40" s="52"/>
      <c r="G40" s="52"/>
      <c r="H40" s="59"/>
      <c r="K40" s="20"/>
    </row>
    <row r="41" ht="19.5" customHeight="1">
      <c r="A41" s="20"/>
      <c r="B41" s="52"/>
      <c r="C41" s="52"/>
      <c r="D41" s="52"/>
      <c r="E41" s="52"/>
      <c r="F41" s="52"/>
      <c r="G41" s="52"/>
      <c r="H41" s="52"/>
      <c r="I41" s="52"/>
      <c r="J41" s="52"/>
      <c r="K41" s="20"/>
    </row>
    <row r="42" ht="19.5" customHeight="1">
      <c r="A42" s="20"/>
      <c r="B42" s="56"/>
      <c r="C42" s="20"/>
      <c r="D42" s="20"/>
      <c r="E42" s="20"/>
      <c r="F42" s="20"/>
      <c r="G42" s="20"/>
      <c r="H42" s="20"/>
      <c r="I42" s="20"/>
      <c r="J42" s="20"/>
      <c r="K42" s="20"/>
    </row>
  </sheetData>
  <mergeCells count="32">
    <mergeCell ref="D2:J4"/>
    <mergeCell ref="B7:J7"/>
    <mergeCell ref="B8:J8"/>
    <mergeCell ref="B9:J9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9:D39"/>
    <mergeCell ref="H39:J39"/>
    <mergeCell ref="B40:D40"/>
    <mergeCell ref="H40:J40"/>
    <mergeCell ref="B30:D30"/>
    <mergeCell ref="B31:D31"/>
    <mergeCell ref="B32:D32"/>
    <mergeCell ref="B33:D33"/>
    <mergeCell ref="B34:D34"/>
    <mergeCell ref="B35:D35"/>
    <mergeCell ref="H37:J37"/>
  </mergeCells>
  <hyperlinks>
    <hyperlink r:id="rId1" ref="D2"/>
  </hyperlinks>
  <drawing r:id="rId2"/>
</worksheet>
</file>